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бюджет 2018\"/>
    </mc:Choice>
  </mc:AlternateContent>
  <bookViews>
    <workbookView xWindow="0" yWindow="0" windowWidth="16320" windowHeight="6555" xr2:uid="{E108D056-6665-4FDC-A988-001C7D00DC91}"/>
  </bookViews>
  <sheets>
    <sheet name="Аркуш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24" i="1" l="1"/>
  <c r="P30" i="1" l="1"/>
  <c r="P29" i="1" l="1"/>
  <c r="P28" i="1"/>
  <c r="J14" i="1" l="1"/>
  <c r="P21" i="1" l="1"/>
  <c r="L33" i="1" l="1"/>
  <c r="K33" i="1"/>
  <c r="H33" i="1"/>
  <c r="G33" i="1"/>
  <c r="F33" i="1"/>
  <c r="P20" i="1"/>
  <c r="O17" i="1"/>
  <c r="N17" i="1"/>
  <c r="K17" i="1"/>
  <c r="J17" i="1"/>
  <c r="H17" i="1"/>
  <c r="G17" i="1"/>
  <c r="F17" i="1"/>
  <c r="E17" i="1"/>
  <c r="P53" i="1"/>
  <c r="P52" i="1"/>
  <c r="P50" i="1"/>
  <c r="P34" i="1"/>
  <c r="P32" i="1"/>
  <c r="P31" i="1"/>
  <c r="P26" i="1"/>
  <c r="P23" i="1"/>
  <c r="P19" i="1"/>
  <c r="P14" i="1"/>
  <c r="P13" i="1"/>
  <c r="P17" i="1" l="1"/>
</calcChain>
</file>

<file path=xl/sharedStrings.xml><?xml version="1.0" encoding="utf-8"?>
<sst xmlns="http://schemas.openxmlformats.org/spreadsheetml/2006/main" count="133" uniqueCount="122">
  <si>
    <t>отг с. Литовеж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</si>
  <si>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</si>
  <si>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</si>
  <si>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</si>
  <si>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</si>
  <si>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</si>
  <si>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</si>
  <si>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</si>
  <si>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</si>
  <si>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</si>
  <si>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</si>
  <si>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</si>
  <si>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</si>
  <si>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</si>
  <si>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</si>
  <si>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</si>
  <si>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</si>
  <si>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Литовезька сільська рада</t>
  </si>
  <si>
    <t>0110000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</si>
  <si>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</si>
  <si>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</si>
  <si>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</si>
  <si>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</si>
  <si>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</si>
  <si>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</si>
  <si>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</si>
  <si>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</si>
  <si>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</si>
  <si>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</si>
  <si>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</si>
  <si>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</si>
  <si>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0824</t>
  </si>
  <si>
    <t>0828</t>
  </si>
  <si>
    <t>0115060</t>
  </si>
  <si>
    <t>5060</t>
  </si>
  <si>
    <t>Інші заходи з розвитку фізичної культури та спорту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</si>
  <si>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</si>
  <si>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</si>
  <si>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</si>
  <si>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</si>
  <si>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0620</t>
  </si>
  <si>
    <t>0456</t>
  </si>
  <si>
    <t>0421</t>
  </si>
  <si>
    <t>0180</t>
  </si>
  <si>
    <t>Реверсна дотація</t>
  </si>
  <si>
    <t>0133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</si>
  <si>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</si>
  <si>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</si>
  <si>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</si>
  <si>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</si>
  <si>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</si>
  <si>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0111000</t>
  </si>
  <si>
    <t>Освіта</t>
  </si>
  <si>
    <t>в тому числі: освітня субвенція з державного бюджету місцевим бюджетам</t>
  </si>
  <si>
    <t>Соціальний захист та соціальне забезпечення</t>
  </si>
  <si>
    <t>0114000</t>
  </si>
  <si>
    <t>Культура і мистецтво</t>
  </si>
  <si>
    <t>0116000</t>
  </si>
  <si>
    <t>Житлово-комунальне господарство</t>
  </si>
  <si>
    <t>Сільське і лісове господарство, рибне господарство та мистецтво</t>
  </si>
  <si>
    <t>Державне управління</t>
  </si>
  <si>
    <t>Забезпечення діяльності бібліотек</t>
  </si>
  <si>
    <t>Організація благоустрою населених пунктів</t>
  </si>
  <si>
    <t>Придбання житла для окремих категорій населення відповідно до законодавства</t>
  </si>
  <si>
    <t>Здійснення заходів із землеустрою</t>
  </si>
  <si>
    <t>Утримання та розвиток автомобільних доріг та дорожньої інфрастуктури за рахунок коштів місцевого бюджету</t>
  </si>
  <si>
    <t>Резервний фонд</t>
  </si>
  <si>
    <t>Дотації з місцевого бюджету іншим бюджетам</t>
  </si>
  <si>
    <t>Надання дошкільної освіти</t>
  </si>
  <si>
    <t>Фізична культура та спорт</t>
  </si>
  <si>
    <t>0115000</t>
  </si>
  <si>
    <t>0117461</t>
  </si>
  <si>
    <t>0118700</t>
  </si>
  <si>
    <t>0119100</t>
  </si>
  <si>
    <t>0150</t>
  </si>
  <si>
    <t>Міжбюджетні трансферти</t>
  </si>
  <si>
    <t>0113000</t>
  </si>
  <si>
    <t>0110100</t>
  </si>
  <si>
    <t>0110150</t>
  </si>
  <si>
    <t>0100</t>
  </si>
  <si>
    <t>0114060</t>
  </si>
  <si>
    <t>0114030</t>
  </si>
  <si>
    <t>0119110</t>
  </si>
  <si>
    <t>0119000</t>
  </si>
  <si>
    <t>Субвенції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</si>
  <si>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Субвенція з місцевого бюджету  на здійснення переданих видатків у сфері охорони здоров'я за рахунок коштів медичної субвенції</t>
  </si>
  <si>
    <t>0119400</t>
  </si>
  <si>
    <t>0119700</t>
  </si>
  <si>
    <t>Субвенції з місцевого бюджету іншим місцевим бюджетам на здійснення програм та заходів у галузі охорони здоров'я за рахунок коштів місцевих бюджетів</t>
  </si>
  <si>
    <t>0119770</t>
  </si>
  <si>
    <t>Інші субвенції з місцевого бюджету</t>
  </si>
  <si>
    <t xml:space="preserve">Утримання та розвиток автомобільних доріг та дорожньої інфрастуктури </t>
  </si>
  <si>
    <t>0116030</t>
  </si>
  <si>
    <t>0116082</t>
  </si>
  <si>
    <t>0610</t>
  </si>
  <si>
    <t>0116080</t>
  </si>
  <si>
    <t>Транспорт та транспортна інфраструктура, дорожнє господарство</t>
  </si>
  <si>
    <t>0117600</t>
  </si>
  <si>
    <t>0117690</t>
  </si>
  <si>
    <t>Інша економічна діяльність</t>
  </si>
  <si>
    <t>0490</t>
  </si>
  <si>
    <t>0117000</t>
  </si>
  <si>
    <t>Економічна діяльність</t>
  </si>
  <si>
    <t>Забезпечення діяльності палаців і будинків культури, клубів, центрів дозвілля та інших клубних закладів</t>
  </si>
  <si>
    <t>в тому числі: додаткова дотація з державного бюджету місцевим бюджетам</t>
  </si>
  <si>
    <t>Інші програми та заходи, пов'язані з економічною діяльністю</t>
  </si>
  <si>
    <t>Додаток №3</t>
  </si>
  <si>
    <t>Розподіл видатків сільського бюджету на 2018 рік</t>
  </si>
  <si>
    <t>0113140</t>
  </si>
  <si>
    <t>0117130</t>
  </si>
  <si>
    <t>до рішення сільської ради від 22.12.2017 р.№ 10/2</t>
  </si>
  <si>
    <t xml:space="preserve"> "Про сільський бюджет на 2018р."</t>
  </si>
  <si>
    <t>0113242</t>
  </si>
  <si>
    <t>інші заходи у сфері соціального захисту і соціального забезпечення</t>
  </si>
  <si>
    <t>Інші заклади і заходи</t>
  </si>
  <si>
    <t xml:space="preserve">Забезпечення обробки інформації з нарахування та виплати допомог і компенсацій </t>
  </si>
  <si>
    <t>0117691</t>
  </si>
  <si>
    <t>Реалізація державних та місцевих, житлових програм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</si>
  <si>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</si>
  <si>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0118000</t>
  </si>
  <si>
    <t>Інша  діяльність</t>
  </si>
  <si>
    <t>0117100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</si>
</sst>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0" borderId="2" xfId="0" quotePrefix="1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quotePrefix="1" applyNumberFormat="1" applyFont="1" applyFill="1" applyBorder="1" applyAlignment="1">
      <alignment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0" fillId="0" borderId="2" xfId="0" quotePrefix="1" applyNumberFormat="1" applyFont="1" applyBorder="1" applyAlignment="1">
      <alignment horizontal="center" vertical="center" wrapText="1"/>
    </xf>
    <xf numFmtId="2" fontId="0" fillId="0" borderId="2" xfId="0" quotePrefix="1" applyNumberFormat="1" applyFont="1" applyBorder="1" applyAlignment="1">
      <alignment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49" fontId="0" fillId="0" borderId="2" xfId="0" quotePrefix="1" applyNumberFormat="1" applyFont="1" applyBorder="1" applyAlignment="1">
      <alignment horizontal="center" vertical="center" wrapText="1"/>
    </xf>
    <xf numFmtId="0" fontId="1" fillId="0" borderId="0" xfId="0" applyFont="1"/>
    <xf numFmtId="2" fontId="1" fillId="0" borderId="3" xfId="0" quotePrefix="1" applyNumberFormat="1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0" fillId="0" borderId="5" xfId="0" quotePrefix="1" applyNumberFormat="1" applyFont="1" applyBorder="1" applyAlignment="1">
      <alignment vertical="center" wrapText="1"/>
    </xf>
    <xf numFmtId="2" fontId="1" fillId="0" borderId="6" xfId="0" quotePrefix="1" applyNumberFormat="1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6497-C58A-4BB9-983C-3F8F06E678D0}">
  <sheetPr>
    <pageSetUpPr fitToPage="1"/>
  </sheetPr>
  <dimension ref="A1:P71"/>
  <sheetViews>
    <sheetView tabSelected="1" topLeftCell="A49" zoomScale="80" zoomScaleNormal="80" workbookViewId="0">
      <selection activeCell="N43" sqref="N43"/>
    </sheetView>
  </sheetViews>
  <sheetFormatPr defaultRowHeight="12.75" x14ac:dyDescent="0.2"/>
  <cols>
    <col min="1" max="3" width="12" customWidth="1"/>
    <col min="4" max="4" width="40.7109375" customWidth="1"/>
    <col min="5" max="5" width="12.28515625" customWidth="1"/>
    <col min="6" max="6" width="12.7109375" customWidth="1"/>
    <col min="7" max="7" width="12.28515625" customWidth="1"/>
    <col min="8" max="14" width="11.5703125" customWidth="1"/>
    <col min="15" max="15" width="11.7109375" customWidth="1"/>
    <col min="16" max="16" width="12.7109375" customWidth="1"/>
  </cols>
  <sheetData>
    <row r="1" spans="1:16" x14ac:dyDescent="0.2">
      <c r="A1" t="s">
        <v>0</v>
      </c>
      <c r="M1" t="s">
        <v>106</v>
      </c>
    </row>
    <row r="2" spans="1:16" x14ac:dyDescent="0.2">
      <c r="M2" t="s">
        <v>110</v>
      </c>
    </row>
    <row r="3" spans="1:16" x14ac:dyDescent="0.2">
      <c r="M3" t="s">
        <v>111</v>
      </c>
    </row>
    <row r="5" spans="1:16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x14ac:dyDescent="0.2">
      <c r="E7" s="41" t="s">
        <v>107</v>
      </c>
      <c r="F7" s="41"/>
      <c r="G7" s="41"/>
      <c r="H7" s="41"/>
      <c r="I7" s="41"/>
      <c r="P7" s="1" t="s">
        <v>1</v>
      </c>
    </row>
    <row r="8" spans="1:16" x14ac:dyDescent="0.2">
      <c r="A8" s="40" t="s">
        <v>2</v>
      </c>
      <c r="B8" s="40" t="s">
        <v>3</v>
      </c>
      <c r="C8" s="40" t="s">
        <v>4</v>
      </c>
      <c r="D8" s="36" t="s">
        <v>5</v>
      </c>
      <c r="E8" s="36" t="s">
        <v>6</v>
      </c>
      <c r="F8" s="36"/>
      <c r="G8" s="36"/>
      <c r="H8" s="36"/>
      <c r="I8" s="36"/>
      <c r="J8" s="36" t="s">
        <v>13</v>
      </c>
      <c r="K8" s="36"/>
      <c r="L8" s="36"/>
      <c r="M8" s="36"/>
      <c r="N8" s="36"/>
      <c r="O8" s="36"/>
      <c r="P8" s="37" t="s">
        <v>15</v>
      </c>
    </row>
    <row r="9" spans="1:16" x14ac:dyDescent="0.2">
      <c r="A9" s="36"/>
      <c r="B9" s="36"/>
      <c r="C9" s="36"/>
      <c r="D9" s="36"/>
      <c r="E9" s="37" t="s">
        <v>7</v>
      </c>
      <c r="F9" s="36" t="s">
        <v>8</v>
      </c>
      <c r="G9" s="36" t="s">
        <v>9</v>
      </c>
      <c r="H9" s="36"/>
      <c r="I9" s="36" t="s">
        <v>12</v>
      </c>
      <c r="J9" s="37" t="s">
        <v>7</v>
      </c>
      <c r="K9" s="36" t="s">
        <v>8</v>
      </c>
      <c r="L9" s="36" t="s">
        <v>9</v>
      </c>
      <c r="M9" s="36"/>
      <c r="N9" s="36" t="s">
        <v>12</v>
      </c>
      <c r="O9" s="4" t="s">
        <v>9</v>
      </c>
      <c r="P9" s="36"/>
    </row>
    <row r="10" spans="1:16" x14ac:dyDescent="0.2">
      <c r="A10" s="36"/>
      <c r="B10" s="36"/>
      <c r="C10" s="36"/>
      <c r="D10" s="36"/>
      <c r="E10" s="36"/>
      <c r="F10" s="36"/>
      <c r="G10" s="36" t="s">
        <v>10</v>
      </c>
      <c r="H10" s="36" t="s">
        <v>11</v>
      </c>
      <c r="I10" s="36"/>
      <c r="J10" s="36"/>
      <c r="K10" s="36"/>
      <c r="L10" s="36" t="s">
        <v>10</v>
      </c>
      <c r="M10" s="36" t="s">
        <v>11</v>
      </c>
      <c r="N10" s="36"/>
      <c r="O10" s="36" t="s">
        <v>14</v>
      </c>
      <c r="P10" s="36"/>
    </row>
    <row r="11" spans="1:16" ht="44.2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16</v>
      </c>
      <c r="B13" s="7"/>
      <c r="C13" s="8"/>
      <c r="D13" s="9" t="s">
        <v>17</v>
      </c>
      <c r="E13" s="10">
        <v>21194174</v>
      </c>
      <c r="F13" s="11">
        <v>21194174</v>
      </c>
      <c r="G13" s="11">
        <v>11421848</v>
      </c>
      <c r="H13" s="11">
        <v>1363205</v>
      </c>
      <c r="I13" s="11">
        <v>0</v>
      </c>
      <c r="J13" s="10">
        <v>420688</v>
      </c>
      <c r="K13" s="11">
        <v>370688</v>
      </c>
      <c r="L13" s="11">
        <v>0</v>
      </c>
      <c r="M13" s="11">
        <v>20000</v>
      </c>
      <c r="N13" s="11">
        <v>50000</v>
      </c>
      <c r="O13" s="11">
        <v>50000</v>
      </c>
      <c r="P13" s="10">
        <f>E13+J13</f>
        <v>21614862</v>
      </c>
    </row>
    <row r="14" spans="1:16" x14ac:dyDescent="0.2">
      <c r="A14" s="6" t="s">
        <v>18</v>
      </c>
      <c r="B14" s="7"/>
      <c r="C14" s="8"/>
      <c r="D14" s="9" t="s">
        <v>17</v>
      </c>
      <c r="E14" s="10">
        <v>21194174</v>
      </c>
      <c r="F14" s="11">
        <v>21194174</v>
      </c>
      <c r="G14" s="11">
        <v>11421848</v>
      </c>
      <c r="H14" s="11">
        <v>1363205</v>
      </c>
      <c r="I14" s="11">
        <v>0</v>
      </c>
      <c r="J14" s="10">
        <f>J55</f>
        <v>420688</v>
      </c>
      <c r="K14" s="11">
        <v>370688</v>
      </c>
      <c r="L14" s="11">
        <v>0</v>
      </c>
      <c r="M14" s="11">
        <v>20000</v>
      </c>
      <c r="N14" s="11">
        <v>50000</v>
      </c>
      <c r="O14" s="11">
        <v>50000</v>
      </c>
      <c r="P14" s="10">
        <f>E14+J14</f>
        <v>21614862</v>
      </c>
    </row>
    <row r="15" spans="1:16" x14ac:dyDescent="0.2">
      <c r="A15" s="22" t="s">
        <v>77</v>
      </c>
      <c r="B15" s="24" t="s">
        <v>79</v>
      </c>
      <c r="C15" s="8"/>
      <c r="D15" s="9" t="s">
        <v>60</v>
      </c>
      <c r="E15" s="10">
        <v>3839608</v>
      </c>
      <c r="F15" s="11">
        <v>3839608</v>
      </c>
      <c r="G15" s="11">
        <v>3024000</v>
      </c>
      <c r="H15" s="11">
        <v>55328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v>3517093</v>
      </c>
    </row>
    <row r="16" spans="1:16" ht="69.75" customHeight="1" x14ac:dyDescent="0.2">
      <c r="A16" s="23" t="s">
        <v>78</v>
      </c>
      <c r="B16" s="29" t="s">
        <v>74</v>
      </c>
      <c r="C16" s="25" t="s">
        <v>19</v>
      </c>
      <c r="D16" s="26" t="s">
        <v>20</v>
      </c>
      <c r="E16" s="27">
        <v>3839608</v>
      </c>
      <c r="F16" s="28">
        <v>3839608</v>
      </c>
      <c r="G16" s="28">
        <v>3024000</v>
      </c>
      <c r="H16" s="28">
        <v>55328</v>
      </c>
      <c r="I16" s="28">
        <v>0</v>
      </c>
      <c r="J16" s="27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7">
        <v>3839608</v>
      </c>
    </row>
    <row r="17" spans="1:16" x14ac:dyDescent="0.2">
      <c r="A17" s="22" t="s">
        <v>51</v>
      </c>
      <c r="B17" s="6">
        <v>1000</v>
      </c>
      <c r="C17" s="12"/>
      <c r="D17" s="9" t="s">
        <v>52</v>
      </c>
      <c r="E17" s="10">
        <f>E18+E19</f>
        <v>10857758</v>
      </c>
      <c r="F17" s="11">
        <f>F18+F19</f>
        <v>10857758</v>
      </c>
      <c r="G17" s="11">
        <f>G18+G19</f>
        <v>7642981</v>
      </c>
      <c r="H17" s="11">
        <f>H18+H19</f>
        <v>992350</v>
      </c>
      <c r="I17" s="11">
        <v>0</v>
      </c>
      <c r="J17" s="10">
        <f>J18+J19</f>
        <v>342688</v>
      </c>
      <c r="K17" s="11">
        <f>K18+K19</f>
        <v>342688</v>
      </c>
      <c r="L17" s="11">
        <v>0</v>
      </c>
      <c r="M17" s="11">
        <v>0</v>
      </c>
      <c r="N17" s="11">
        <f>N18+N19</f>
        <v>0</v>
      </c>
      <c r="O17" s="11">
        <f>O18+O19</f>
        <v>0</v>
      </c>
      <c r="P17" s="10">
        <f>P18+P19</f>
        <v>11200446</v>
      </c>
    </row>
    <row r="18" spans="1:16" x14ac:dyDescent="0.2">
      <c r="A18" s="23" t="s">
        <v>21</v>
      </c>
      <c r="B18" s="23" t="s">
        <v>23</v>
      </c>
      <c r="C18" s="25" t="s">
        <v>22</v>
      </c>
      <c r="D18" s="26" t="s">
        <v>68</v>
      </c>
      <c r="E18" s="27">
        <v>1175439</v>
      </c>
      <c r="F18" s="28">
        <v>1175439</v>
      </c>
      <c r="G18" s="28">
        <v>728720</v>
      </c>
      <c r="H18" s="28">
        <v>81200</v>
      </c>
      <c r="I18" s="28">
        <v>0</v>
      </c>
      <c r="J18" s="27">
        <v>90688</v>
      </c>
      <c r="K18" s="28">
        <v>90688</v>
      </c>
      <c r="L18" s="28">
        <v>0</v>
      </c>
      <c r="M18" s="28">
        <v>0</v>
      </c>
      <c r="N18" s="28">
        <v>0</v>
      </c>
      <c r="O18" s="28">
        <v>0</v>
      </c>
      <c r="P18" s="27">
        <v>1266127</v>
      </c>
    </row>
    <row r="19" spans="1:16" ht="70.5" customHeight="1" x14ac:dyDescent="0.2">
      <c r="A19" s="23" t="s">
        <v>24</v>
      </c>
      <c r="B19" s="23" t="s">
        <v>26</v>
      </c>
      <c r="C19" s="25" t="s">
        <v>25</v>
      </c>
      <c r="D19" s="26" t="s">
        <v>27</v>
      </c>
      <c r="E19" s="27">
        <v>9682319</v>
      </c>
      <c r="F19" s="28">
        <v>9682319</v>
      </c>
      <c r="G19" s="28">
        <v>6914261</v>
      </c>
      <c r="H19" s="28">
        <v>911150</v>
      </c>
      <c r="I19" s="28">
        <v>0</v>
      </c>
      <c r="J19" s="27">
        <v>252000</v>
      </c>
      <c r="K19" s="28">
        <v>252000</v>
      </c>
      <c r="L19" s="28">
        <v>0</v>
      </c>
      <c r="M19" s="28">
        <v>0</v>
      </c>
      <c r="N19" s="28">
        <v>0</v>
      </c>
      <c r="O19" s="28">
        <v>0</v>
      </c>
      <c r="P19" s="27">
        <f t="shared" ref="P19:P25" si="0">E19+J19</f>
        <v>9934319</v>
      </c>
    </row>
    <row r="20" spans="1:16" ht="33" customHeight="1" x14ac:dyDescent="0.2">
      <c r="A20" s="23"/>
      <c r="B20" s="23"/>
      <c r="C20" s="25"/>
      <c r="D20" s="26" t="s">
        <v>53</v>
      </c>
      <c r="E20" s="27">
        <v>6788900</v>
      </c>
      <c r="F20" s="28">
        <v>6788900</v>
      </c>
      <c r="G20" s="28">
        <v>5564672</v>
      </c>
      <c r="H20" s="28">
        <v>0</v>
      </c>
      <c r="I20" s="28">
        <v>0</v>
      </c>
      <c r="J20" s="27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7">
        <f t="shared" si="0"/>
        <v>6788900</v>
      </c>
    </row>
    <row r="21" spans="1:16" ht="26.25" customHeight="1" x14ac:dyDescent="0.2">
      <c r="A21" s="23"/>
      <c r="B21" s="23"/>
      <c r="C21" s="25"/>
      <c r="D21" s="26" t="s">
        <v>104</v>
      </c>
      <c r="E21" s="27">
        <v>671000</v>
      </c>
      <c r="F21" s="28">
        <v>671000</v>
      </c>
      <c r="G21" s="28">
        <v>31850</v>
      </c>
      <c r="H21" s="28">
        <v>639150</v>
      </c>
      <c r="I21" s="28">
        <v>0</v>
      </c>
      <c r="J21" s="27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7">
        <f t="shared" si="0"/>
        <v>671000</v>
      </c>
    </row>
    <row r="22" spans="1:16" ht="20.25" customHeight="1" x14ac:dyDescent="0.2">
      <c r="A22" s="22" t="s">
        <v>76</v>
      </c>
      <c r="B22" s="6">
        <v>3000</v>
      </c>
      <c r="C22" s="12"/>
      <c r="D22" s="9" t="s">
        <v>54</v>
      </c>
      <c r="E22" s="10">
        <v>120500</v>
      </c>
      <c r="F22" s="11">
        <v>120500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v>120500</v>
      </c>
    </row>
    <row r="23" spans="1:16" ht="68.25" customHeight="1" x14ac:dyDescent="0.2">
      <c r="A23" s="23" t="s">
        <v>108</v>
      </c>
      <c r="B23" s="23">
        <v>3140</v>
      </c>
      <c r="C23" s="25" t="s">
        <v>28</v>
      </c>
      <c r="D23" s="33" t="s">
        <v>29</v>
      </c>
      <c r="E23" s="27">
        <v>21000</v>
      </c>
      <c r="F23" s="28">
        <v>21000</v>
      </c>
      <c r="G23" s="28">
        <v>0</v>
      </c>
      <c r="H23" s="28">
        <v>0</v>
      </c>
      <c r="I23" s="28">
        <v>0</v>
      </c>
      <c r="J23" s="27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7">
        <f t="shared" si="0"/>
        <v>21000</v>
      </c>
    </row>
    <row r="24" spans="1:16" ht="39.75" customHeight="1" x14ac:dyDescent="0.2">
      <c r="A24" s="6">
        <v>113200</v>
      </c>
      <c r="B24" s="6">
        <v>3200</v>
      </c>
      <c r="C24" s="31"/>
      <c r="D24" s="35" t="s">
        <v>115</v>
      </c>
      <c r="E24" s="32">
        <v>99500</v>
      </c>
      <c r="F24" s="11">
        <v>99500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99500</v>
      </c>
    </row>
    <row r="25" spans="1:16" ht="28.5" customHeight="1" x14ac:dyDescent="0.2">
      <c r="A25" s="6">
        <v>113240</v>
      </c>
      <c r="B25" s="6">
        <v>3240</v>
      </c>
      <c r="C25" s="12"/>
      <c r="D25" s="34" t="s">
        <v>114</v>
      </c>
      <c r="E25" s="10">
        <v>99500</v>
      </c>
      <c r="F25" s="11">
        <v>99500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99500</v>
      </c>
    </row>
    <row r="26" spans="1:16" ht="29.25" customHeight="1" x14ac:dyDescent="0.2">
      <c r="A26" s="29" t="s">
        <v>112</v>
      </c>
      <c r="B26" s="23">
        <v>3242</v>
      </c>
      <c r="C26" s="25" t="s">
        <v>30</v>
      </c>
      <c r="D26" s="26" t="s">
        <v>113</v>
      </c>
      <c r="E26" s="27">
        <v>99500</v>
      </c>
      <c r="F26" s="28">
        <v>99500</v>
      </c>
      <c r="G26" s="28">
        <v>0</v>
      </c>
      <c r="H26" s="28">
        <v>0</v>
      </c>
      <c r="I26" s="28">
        <v>0</v>
      </c>
      <c r="J26" s="27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7">
        <f>E26+J26</f>
        <v>99500</v>
      </c>
    </row>
    <row r="27" spans="1:16" x14ac:dyDescent="0.2">
      <c r="A27" s="22" t="s">
        <v>55</v>
      </c>
      <c r="B27" s="6">
        <v>4000</v>
      </c>
      <c r="C27" s="12"/>
      <c r="D27" s="9" t="s">
        <v>56</v>
      </c>
      <c r="E27" s="10">
        <v>1017915</v>
      </c>
      <c r="F27" s="11">
        <v>1017915</v>
      </c>
      <c r="G27" s="11">
        <v>747421</v>
      </c>
      <c r="H27" s="11">
        <v>68400</v>
      </c>
      <c r="I27" s="11">
        <v>0</v>
      </c>
      <c r="J27" s="10">
        <v>7000</v>
      </c>
      <c r="K27" s="11">
        <v>7000</v>
      </c>
      <c r="L27" s="11">
        <v>0</v>
      </c>
      <c r="M27" s="11">
        <v>0</v>
      </c>
      <c r="N27" s="11">
        <v>0</v>
      </c>
      <c r="O27" s="11">
        <v>0</v>
      </c>
      <c r="P27" s="10">
        <v>1024915</v>
      </c>
    </row>
    <row r="28" spans="1:16" x14ac:dyDescent="0.2">
      <c r="A28" s="29" t="s">
        <v>81</v>
      </c>
      <c r="B28" s="23">
        <v>4030</v>
      </c>
      <c r="C28" s="25" t="s">
        <v>31</v>
      </c>
      <c r="D28" s="26" t="s">
        <v>61</v>
      </c>
      <c r="E28" s="27">
        <v>173386</v>
      </c>
      <c r="F28" s="28">
        <v>173386</v>
      </c>
      <c r="G28" s="28">
        <v>126988</v>
      </c>
      <c r="H28" s="28">
        <v>0</v>
      </c>
      <c r="I28" s="28">
        <v>0</v>
      </c>
      <c r="J28" s="27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7">
        <f t="shared" ref="P28:P32" si="1">E28+J28</f>
        <v>173386</v>
      </c>
    </row>
    <row r="29" spans="1:16" ht="38.25" x14ac:dyDescent="0.2">
      <c r="A29" s="29" t="s">
        <v>80</v>
      </c>
      <c r="B29" s="23">
        <v>4060</v>
      </c>
      <c r="C29" s="25" t="s">
        <v>32</v>
      </c>
      <c r="D29" s="26" t="s">
        <v>103</v>
      </c>
      <c r="E29" s="27">
        <v>844529</v>
      </c>
      <c r="F29" s="28">
        <v>844529</v>
      </c>
      <c r="G29" s="28">
        <v>620433</v>
      </c>
      <c r="H29" s="28">
        <v>68400</v>
      </c>
      <c r="I29" s="28">
        <v>0</v>
      </c>
      <c r="J29" s="27">
        <v>7000</v>
      </c>
      <c r="K29" s="28">
        <v>7000</v>
      </c>
      <c r="L29" s="28">
        <v>0</v>
      </c>
      <c r="M29" s="28">
        <v>0</v>
      </c>
      <c r="N29" s="28">
        <v>0</v>
      </c>
      <c r="O29" s="28">
        <v>0</v>
      </c>
      <c r="P29" s="27">
        <f t="shared" si="1"/>
        <v>851529</v>
      </c>
    </row>
    <row r="30" spans="1:16" x14ac:dyDescent="0.2">
      <c r="A30" s="22" t="s">
        <v>70</v>
      </c>
      <c r="B30" s="6">
        <v>5000</v>
      </c>
      <c r="C30" s="12"/>
      <c r="D30" s="9" t="s">
        <v>69</v>
      </c>
      <c r="E30" s="10">
        <v>50000</v>
      </c>
      <c r="F30" s="11">
        <v>50000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1"/>
        <v>50000</v>
      </c>
    </row>
    <row r="31" spans="1:16" ht="31.5" customHeight="1" x14ac:dyDescent="0.2">
      <c r="A31" s="6" t="s">
        <v>33</v>
      </c>
      <c r="B31" s="6" t="s">
        <v>34</v>
      </c>
      <c r="C31" s="8"/>
      <c r="D31" s="9" t="s">
        <v>35</v>
      </c>
      <c r="E31" s="10">
        <v>50000</v>
      </c>
      <c r="F31" s="11">
        <v>50000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1"/>
        <v>50000</v>
      </c>
    </row>
    <row r="32" spans="1:16" ht="58.5" customHeight="1" x14ac:dyDescent="0.2">
      <c r="A32" s="13" t="s">
        <v>36</v>
      </c>
      <c r="B32" s="13" t="s">
        <v>38</v>
      </c>
      <c r="C32" s="14" t="s">
        <v>37</v>
      </c>
      <c r="D32" s="17" t="s">
        <v>39</v>
      </c>
      <c r="E32" s="16">
        <v>50000</v>
      </c>
      <c r="F32" s="15">
        <v>50000</v>
      </c>
      <c r="G32" s="15">
        <v>0</v>
      </c>
      <c r="H32" s="15">
        <v>0</v>
      </c>
      <c r="I32" s="15">
        <v>0</v>
      </c>
      <c r="J32" s="16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6">
        <f t="shared" si="1"/>
        <v>50000</v>
      </c>
    </row>
    <row r="33" spans="1:16" x14ac:dyDescent="0.2">
      <c r="A33" s="22" t="s">
        <v>57</v>
      </c>
      <c r="B33" s="6">
        <v>6000</v>
      </c>
      <c r="C33" s="12"/>
      <c r="D33" s="9" t="s">
        <v>58</v>
      </c>
      <c r="E33" s="10">
        <v>306713</v>
      </c>
      <c r="F33" s="11">
        <f>F34</f>
        <v>306713</v>
      </c>
      <c r="G33" s="11">
        <f>G34</f>
        <v>7446</v>
      </c>
      <c r="H33" s="11">
        <f>H34</f>
        <v>247127</v>
      </c>
      <c r="I33" s="11">
        <v>0</v>
      </c>
      <c r="J33" s="10">
        <v>50000</v>
      </c>
      <c r="K33" s="11">
        <f>K34</f>
        <v>0</v>
      </c>
      <c r="L33" s="11">
        <f>L34</f>
        <v>0</v>
      </c>
      <c r="M33" s="11">
        <v>0</v>
      </c>
      <c r="N33" s="11">
        <v>50000</v>
      </c>
      <c r="O33" s="11">
        <v>50000</v>
      </c>
      <c r="P33" s="10">
        <v>356713</v>
      </c>
    </row>
    <row r="34" spans="1:16" x14ac:dyDescent="0.2">
      <c r="A34" s="23" t="s">
        <v>92</v>
      </c>
      <c r="B34" s="23">
        <v>6030</v>
      </c>
      <c r="C34" s="25" t="s">
        <v>40</v>
      </c>
      <c r="D34" s="26" t="s">
        <v>62</v>
      </c>
      <c r="E34" s="27">
        <v>306713</v>
      </c>
      <c r="F34" s="28">
        <v>306713</v>
      </c>
      <c r="G34" s="28">
        <v>7446</v>
      </c>
      <c r="H34" s="28">
        <v>247127</v>
      </c>
      <c r="I34" s="28">
        <v>0</v>
      </c>
      <c r="J34" s="27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7">
        <f>E34+J34</f>
        <v>306713</v>
      </c>
    </row>
    <row r="35" spans="1:16" ht="25.5" x14ac:dyDescent="0.2">
      <c r="A35" s="22" t="s">
        <v>95</v>
      </c>
      <c r="B35" s="6">
        <v>6080</v>
      </c>
      <c r="C35" s="12"/>
      <c r="D35" s="9" t="s">
        <v>117</v>
      </c>
      <c r="E35" s="10">
        <v>0</v>
      </c>
      <c r="F35" s="11">
        <v>0</v>
      </c>
      <c r="G35" s="11">
        <v>0</v>
      </c>
      <c r="H35" s="11">
        <v>0</v>
      </c>
      <c r="I35" s="11">
        <v>0</v>
      </c>
      <c r="J35" s="10">
        <v>50000</v>
      </c>
      <c r="K35" s="11">
        <v>0</v>
      </c>
      <c r="L35" s="11">
        <v>0</v>
      </c>
      <c r="M35" s="11">
        <v>0</v>
      </c>
      <c r="N35" s="11">
        <v>50000</v>
      </c>
      <c r="O35" s="11">
        <v>50000</v>
      </c>
      <c r="P35" s="10">
        <v>50000</v>
      </c>
    </row>
    <row r="36" spans="1:16" ht="30" customHeight="1" x14ac:dyDescent="0.2">
      <c r="A36" s="29" t="s">
        <v>93</v>
      </c>
      <c r="B36" s="23">
        <v>6082</v>
      </c>
      <c r="C36" s="29" t="s">
        <v>94</v>
      </c>
      <c r="D36" s="26" t="s">
        <v>63</v>
      </c>
      <c r="E36" s="27">
        <v>0</v>
      </c>
      <c r="F36" s="28">
        <v>0</v>
      </c>
      <c r="G36" s="28">
        <v>0</v>
      </c>
      <c r="H36" s="28">
        <v>0</v>
      </c>
      <c r="I36" s="28">
        <v>0</v>
      </c>
      <c r="J36" s="27">
        <v>50000</v>
      </c>
      <c r="K36" s="28">
        <v>0</v>
      </c>
      <c r="L36" s="28">
        <v>0</v>
      </c>
      <c r="M36" s="28">
        <v>0</v>
      </c>
      <c r="N36" s="28">
        <v>50000</v>
      </c>
      <c r="O36" s="28">
        <v>50000</v>
      </c>
      <c r="P36" s="27">
        <v>50000</v>
      </c>
    </row>
    <row r="37" spans="1:16" x14ac:dyDescent="0.2">
      <c r="A37" s="22" t="s">
        <v>101</v>
      </c>
      <c r="B37" s="6">
        <v>7000</v>
      </c>
      <c r="C37" s="22"/>
      <c r="D37" s="9" t="s">
        <v>102</v>
      </c>
      <c r="E37" s="10">
        <v>515000</v>
      </c>
      <c r="F37" s="11">
        <v>515000</v>
      </c>
      <c r="G37" s="11">
        <v>0</v>
      </c>
      <c r="H37" s="11">
        <v>0</v>
      </c>
      <c r="I37" s="11">
        <v>0</v>
      </c>
      <c r="J37" s="10">
        <v>21000</v>
      </c>
      <c r="K37" s="11">
        <v>21000</v>
      </c>
      <c r="L37" s="11">
        <v>0</v>
      </c>
      <c r="M37" s="11">
        <v>20000</v>
      </c>
      <c r="N37" s="11">
        <v>0</v>
      </c>
      <c r="O37" s="11">
        <v>0</v>
      </c>
      <c r="P37" s="10">
        <v>536000</v>
      </c>
    </row>
    <row r="38" spans="1:16" ht="25.5" x14ac:dyDescent="0.2">
      <c r="A38" s="22" t="s">
        <v>121</v>
      </c>
      <c r="B38" s="23">
        <v>7100</v>
      </c>
      <c r="C38" s="12"/>
      <c r="D38" s="9" t="s">
        <v>59</v>
      </c>
      <c r="E38" s="10">
        <v>100000</v>
      </c>
      <c r="F38" s="11">
        <v>100000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v>100000</v>
      </c>
    </row>
    <row r="39" spans="1:16" x14ac:dyDescent="0.2">
      <c r="A39" s="23" t="s">
        <v>109</v>
      </c>
      <c r="B39" s="23">
        <v>7130</v>
      </c>
      <c r="C39" s="25" t="s">
        <v>42</v>
      </c>
      <c r="D39" s="26" t="s">
        <v>64</v>
      </c>
      <c r="E39" s="27">
        <v>100000</v>
      </c>
      <c r="F39" s="28">
        <v>100000</v>
      </c>
      <c r="G39" s="28">
        <v>0</v>
      </c>
      <c r="H39" s="28">
        <v>0</v>
      </c>
      <c r="I39" s="28">
        <v>0</v>
      </c>
      <c r="J39" s="27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v>100000</v>
      </c>
    </row>
    <row r="40" spans="1:16" ht="25.5" x14ac:dyDescent="0.2">
      <c r="A40" s="6">
        <v>117400</v>
      </c>
      <c r="B40" s="6">
        <v>7400</v>
      </c>
      <c r="C40" s="12"/>
      <c r="D40" s="9" t="s">
        <v>96</v>
      </c>
      <c r="E40" s="10">
        <v>415000</v>
      </c>
      <c r="F40" s="11">
        <v>415000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v>415000</v>
      </c>
    </row>
    <row r="41" spans="1:16" ht="30" customHeight="1" x14ac:dyDescent="0.2">
      <c r="A41" s="6">
        <v>117460</v>
      </c>
      <c r="B41" s="6">
        <v>7460</v>
      </c>
      <c r="C41" s="12"/>
      <c r="D41" s="9" t="s">
        <v>91</v>
      </c>
      <c r="E41" s="10">
        <v>415000</v>
      </c>
      <c r="F41" s="11">
        <v>415000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v>415000</v>
      </c>
    </row>
    <row r="42" spans="1:16" ht="38.25" x14ac:dyDescent="0.2">
      <c r="A42" s="29" t="s">
        <v>71</v>
      </c>
      <c r="B42" s="23">
        <v>7461</v>
      </c>
      <c r="C42" s="29" t="s">
        <v>41</v>
      </c>
      <c r="D42" s="26" t="s">
        <v>65</v>
      </c>
      <c r="E42" s="27">
        <v>415000</v>
      </c>
      <c r="F42" s="28">
        <v>415000</v>
      </c>
      <c r="G42" s="28">
        <v>0</v>
      </c>
      <c r="H42" s="28">
        <v>0</v>
      </c>
      <c r="I42" s="28">
        <v>0</v>
      </c>
      <c r="J42" s="27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v>415000</v>
      </c>
    </row>
    <row r="43" spans="1:16" ht="25.5" x14ac:dyDescent="0.2">
      <c r="A43" s="29" t="s">
        <v>97</v>
      </c>
      <c r="B43" s="23">
        <v>7600</v>
      </c>
      <c r="C43" s="29"/>
      <c r="D43" s="26" t="s">
        <v>105</v>
      </c>
      <c r="E43" s="27">
        <v>0</v>
      </c>
      <c r="F43" s="28">
        <v>0</v>
      </c>
      <c r="G43" s="28">
        <v>0</v>
      </c>
      <c r="H43" s="28">
        <v>0</v>
      </c>
      <c r="I43" s="28">
        <v>0</v>
      </c>
      <c r="J43" s="27">
        <v>21000</v>
      </c>
      <c r="K43" s="28">
        <v>21000</v>
      </c>
      <c r="L43" s="28">
        <v>0</v>
      </c>
      <c r="M43" s="28">
        <v>20000</v>
      </c>
      <c r="N43" s="28">
        <v>0</v>
      </c>
      <c r="O43" s="28">
        <v>0</v>
      </c>
      <c r="P43" s="27">
        <v>21000</v>
      </c>
    </row>
    <row r="44" spans="1:16" x14ac:dyDescent="0.2">
      <c r="A44" s="29" t="s">
        <v>98</v>
      </c>
      <c r="B44" s="23">
        <v>7690</v>
      </c>
      <c r="C44" s="29"/>
      <c r="D44" s="26" t="s">
        <v>99</v>
      </c>
      <c r="E44" s="27">
        <v>0</v>
      </c>
      <c r="F44" s="28">
        <v>0</v>
      </c>
      <c r="G44" s="28">
        <v>0</v>
      </c>
      <c r="H44" s="28">
        <v>0</v>
      </c>
      <c r="I44" s="28">
        <v>0</v>
      </c>
      <c r="J44" s="27">
        <v>21000</v>
      </c>
      <c r="K44" s="28">
        <v>21000</v>
      </c>
      <c r="L44" s="28">
        <v>0</v>
      </c>
      <c r="M44" s="28">
        <v>20000</v>
      </c>
      <c r="N44" s="28">
        <v>0</v>
      </c>
      <c r="O44" s="28">
        <v>0</v>
      </c>
      <c r="P44" s="27">
        <v>21000</v>
      </c>
    </row>
    <row r="45" spans="1:16" ht="111" customHeight="1" x14ac:dyDescent="0.2">
      <c r="A45" s="29" t="s">
        <v>116</v>
      </c>
      <c r="B45" s="23">
        <v>7691</v>
      </c>
      <c r="C45" s="29" t="s">
        <v>100</v>
      </c>
      <c r="D45" s="9" t="s">
        <v>118</v>
      </c>
      <c r="E45" s="27">
        <v>0</v>
      </c>
      <c r="F45" s="28">
        <v>0</v>
      </c>
      <c r="G45" s="28">
        <v>0</v>
      </c>
      <c r="H45" s="28">
        <v>0</v>
      </c>
      <c r="I45" s="28">
        <v>0</v>
      </c>
      <c r="J45" s="27">
        <v>21000</v>
      </c>
      <c r="K45" s="28">
        <v>21000</v>
      </c>
      <c r="L45" s="28">
        <v>0</v>
      </c>
      <c r="M45" s="28">
        <v>20000</v>
      </c>
      <c r="N45" s="28">
        <v>0</v>
      </c>
      <c r="O45" s="28">
        <v>0</v>
      </c>
      <c r="P45" s="27">
        <v>21000</v>
      </c>
    </row>
    <row r="46" spans="1:16" ht="18.75" customHeight="1" x14ac:dyDescent="0.2">
      <c r="A46" s="29" t="s">
        <v>119</v>
      </c>
      <c r="B46" s="23">
        <v>8000</v>
      </c>
      <c r="C46" s="29"/>
      <c r="D46" s="9" t="s">
        <v>120</v>
      </c>
      <c r="E46" s="27">
        <v>10000</v>
      </c>
      <c r="F46" s="28">
        <v>0</v>
      </c>
      <c r="G46" s="28">
        <v>0</v>
      </c>
      <c r="H46" s="28">
        <v>0</v>
      </c>
      <c r="I46" s="28">
        <v>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7">
        <v>10000</v>
      </c>
    </row>
    <row r="47" spans="1:16" x14ac:dyDescent="0.2">
      <c r="A47" s="22" t="s">
        <v>72</v>
      </c>
      <c r="B47" s="6">
        <v>8700</v>
      </c>
      <c r="C47" s="22" t="s">
        <v>45</v>
      </c>
      <c r="D47" s="9" t="s">
        <v>66</v>
      </c>
      <c r="E47" s="10">
        <v>10000</v>
      </c>
      <c r="F47" s="11">
        <v>10000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v>10000</v>
      </c>
    </row>
    <row r="48" spans="1:16" x14ac:dyDescent="0.2">
      <c r="A48" s="22" t="s">
        <v>83</v>
      </c>
      <c r="B48" s="6">
        <v>9000</v>
      </c>
      <c r="C48" s="22"/>
      <c r="D48" s="9" t="s">
        <v>75</v>
      </c>
      <c r="E48" s="10">
        <v>4476680</v>
      </c>
      <c r="F48" s="11">
        <v>4476680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v>4476680</v>
      </c>
    </row>
    <row r="49" spans="1:16" x14ac:dyDescent="0.2">
      <c r="A49" s="22" t="s">
        <v>73</v>
      </c>
      <c r="B49" s="6">
        <v>9100</v>
      </c>
      <c r="C49" s="12"/>
      <c r="D49" s="9" t="s">
        <v>67</v>
      </c>
      <c r="E49" s="10">
        <v>540200</v>
      </c>
      <c r="F49" s="11">
        <v>540200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v>540200</v>
      </c>
    </row>
    <row r="50" spans="1:16" x14ac:dyDescent="0.2">
      <c r="A50" s="23" t="s">
        <v>82</v>
      </c>
      <c r="B50" s="23">
        <v>9110</v>
      </c>
      <c r="C50" s="25" t="s">
        <v>43</v>
      </c>
      <c r="D50" s="26" t="s">
        <v>44</v>
      </c>
      <c r="E50" s="27">
        <v>540200</v>
      </c>
      <c r="F50" s="28">
        <v>540200</v>
      </c>
      <c r="G50" s="28">
        <v>0</v>
      </c>
      <c r="H50" s="28">
        <v>0</v>
      </c>
      <c r="I50" s="28">
        <v>0</v>
      </c>
      <c r="J50" s="27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7">
        <f t="shared" ref="P50:P53" si="2">E50+J50</f>
        <v>540200</v>
      </c>
    </row>
    <row r="51" spans="1:16" ht="57.75" customHeight="1" x14ac:dyDescent="0.2">
      <c r="A51" s="22" t="s">
        <v>86</v>
      </c>
      <c r="B51" s="6">
        <v>9400</v>
      </c>
      <c r="C51" s="22"/>
      <c r="D51" s="9" t="s">
        <v>84</v>
      </c>
      <c r="E51" s="10">
        <v>3122300</v>
      </c>
      <c r="F51" s="11">
        <v>3122300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v>3122300</v>
      </c>
    </row>
    <row r="52" spans="1:16" ht="41.25" customHeight="1" x14ac:dyDescent="0.2">
      <c r="A52" s="23">
        <v>119410</v>
      </c>
      <c r="B52" s="23">
        <v>9410</v>
      </c>
      <c r="C52" s="25" t="s">
        <v>43</v>
      </c>
      <c r="D52" s="26" t="s">
        <v>85</v>
      </c>
      <c r="E52" s="27">
        <v>3122300</v>
      </c>
      <c r="F52" s="28">
        <v>3122300</v>
      </c>
      <c r="G52" s="28">
        <v>0</v>
      </c>
      <c r="H52" s="28">
        <v>0</v>
      </c>
      <c r="I52" s="28">
        <v>0</v>
      </c>
      <c r="J52" s="27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7">
        <f t="shared" si="2"/>
        <v>3122300</v>
      </c>
    </row>
    <row r="53" spans="1:16" ht="51" x14ac:dyDescent="0.2">
      <c r="A53" s="6" t="s">
        <v>87</v>
      </c>
      <c r="B53" s="6">
        <v>9700</v>
      </c>
      <c r="C53" s="12"/>
      <c r="D53" s="9" t="s">
        <v>88</v>
      </c>
      <c r="E53" s="10">
        <v>814180</v>
      </c>
      <c r="F53" s="11">
        <v>814180</v>
      </c>
      <c r="G53" s="11">
        <v>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2"/>
        <v>814180</v>
      </c>
    </row>
    <row r="54" spans="1:16" x14ac:dyDescent="0.2">
      <c r="A54" s="29" t="s">
        <v>89</v>
      </c>
      <c r="B54" s="23">
        <v>9770</v>
      </c>
      <c r="C54" s="29" t="s">
        <v>43</v>
      </c>
      <c r="D54" s="26" t="s">
        <v>90</v>
      </c>
      <c r="E54" s="27">
        <v>814180</v>
      </c>
      <c r="F54" s="28">
        <v>814180</v>
      </c>
      <c r="G54" s="28">
        <v>0</v>
      </c>
      <c r="H54" s="28">
        <v>0</v>
      </c>
      <c r="I54" s="28">
        <v>0</v>
      </c>
      <c r="J54" s="27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7">
        <v>814180</v>
      </c>
    </row>
    <row r="55" spans="1:16" x14ac:dyDescent="0.2">
      <c r="A55" s="18"/>
      <c r="B55" s="19" t="s">
        <v>46</v>
      </c>
      <c r="C55" s="20"/>
      <c r="D55" s="21" t="s">
        <v>7</v>
      </c>
      <c r="E55" s="10">
        <v>21194174</v>
      </c>
      <c r="F55" s="10">
        <v>21244855</v>
      </c>
      <c r="G55" s="10">
        <v>11421848</v>
      </c>
      <c r="H55" s="10">
        <v>1363205</v>
      </c>
      <c r="I55" s="10">
        <v>0</v>
      </c>
      <c r="J55" s="10">
        <v>420688</v>
      </c>
      <c r="K55" s="10">
        <v>370688</v>
      </c>
      <c r="L55" s="10">
        <v>0</v>
      </c>
      <c r="M55" s="10">
        <v>20000</v>
      </c>
      <c r="N55" s="10">
        <v>50000</v>
      </c>
      <c r="O55" s="10">
        <v>50000</v>
      </c>
      <c r="P55" s="10">
        <v>21614862</v>
      </c>
    </row>
    <row r="58" spans="1:16" x14ac:dyDescent="0.2">
      <c r="B58" s="2"/>
      <c r="I58" s="2"/>
    </row>
    <row r="61" spans="1:16" x14ac:dyDescent="0.2">
      <c r="A61" s="3" t="s">
        <v>47</v>
      </c>
    </row>
    <row r="62" spans="1:16" x14ac:dyDescent="0.2">
      <c r="A62" s="3" t="s">
        <v>48</v>
      </c>
    </row>
    <row r="63" spans="1:16" x14ac:dyDescent="0.2">
      <c r="A63" s="3" t="s">
        <v>49</v>
      </c>
    </row>
    <row r="64" spans="1:16" x14ac:dyDescent="0.2">
      <c r="A64" s="3" t="s">
        <v>50</v>
      </c>
    </row>
    <row r="71" spans="4:4" x14ac:dyDescent="0.2">
      <c r="D71" s="30"/>
    </row>
  </sheetData>
  <mergeCells count="23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E7:I7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2018-01-10T12:28:10Z</cp:lastPrinted>
  <dcterms:created xsi:type="dcterms:W3CDTF">2017-11-10T07:43:43Z</dcterms:created>
  <dcterms:modified xsi:type="dcterms:W3CDTF">2018-01-10T12:29:00Z</dcterms:modified>
</cp:coreProperties>
</file>