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ІНАНСОВИЙ ВІДДІЛ\ПАСПОРТА\СР Паспорта бюдж.програм 2021\"/>
    </mc:Choice>
  </mc:AlternateContent>
  <bookViews>
    <workbookView xWindow="480" yWindow="135" windowWidth="21840" windowHeight="13740" firstSheet="11" activeTab="16"/>
  </bookViews>
  <sheets>
    <sheet name="КПК0110150" sheetId="3" r:id="rId1"/>
    <sheet name="КПК0111010" sheetId="4" r:id="rId2"/>
    <sheet name="КПК0111021" sheetId="5" r:id="rId3"/>
    <sheet name="КПК0111031" sheetId="6" r:id="rId4"/>
    <sheet name="КПК0111200" sheetId="7" r:id="rId5"/>
    <sheet name="КПК0112111" sheetId="8" r:id="rId6"/>
    <sheet name="КПК0113241" sheetId="9" r:id="rId7"/>
    <sheet name="КПК0113242" sheetId="10" r:id="rId8"/>
    <sheet name="КПК0114030" sheetId="11" r:id="rId9"/>
    <sheet name="КПК0114060" sheetId="12" r:id="rId10"/>
    <sheet name="КПК0114082" sheetId="13" r:id="rId11"/>
    <sheet name="КПК0115061" sheetId="14" r:id="rId12"/>
    <sheet name="КПК0116020" sheetId="15" r:id="rId13"/>
    <sheet name="КПК0116030" sheetId="16" r:id="rId14"/>
    <sheet name="КПК0117130" sheetId="17" r:id="rId15"/>
    <sheet name="КПК0117461" sheetId="18" r:id="rId16"/>
    <sheet name="КПК0118130" sheetId="19" r:id="rId17"/>
  </sheets>
  <definedNames>
    <definedName name="_xlnm.Print_Area" localSheetId="0">КПК0110150!$A$1:$BM$88</definedName>
    <definedName name="_xlnm.Print_Area" localSheetId="1">КПК0111010!$A$1:$BM$92</definedName>
    <definedName name="_xlnm.Print_Area" localSheetId="2">КПК0111021!$A$1:$BM$88</definedName>
    <definedName name="_xlnm.Print_Area" localSheetId="3">КПК0111031!$A$1:$BM$86</definedName>
    <definedName name="_xlnm.Print_Area" localSheetId="4">КПК0111200!$A$1:$BM$84</definedName>
    <definedName name="_xlnm.Print_Area" localSheetId="5">КПК0112111!$A$1:$BM$84</definedName>
    <definedName name="_xlnm.Print_Area" localSheetId="6">КПК0113241!$A$1:$BM$84</definedName>
    <definedName name="_xlnm.Print_Area" localSheetId="7">КПК0113242!$A$1:$BM$79</definedName>
    <definedName name="_xlnm.Print_Area" localSheetId="8">КПК0114030!$A$1:$BM$86</definedName>
    <definedName name="_xlnm.Print_Area" localSheetId="9">КПК0114060!$A$1:$BM$95</definedName>
    <definedName name="_xlnm.Print_Area" localSheetId="10">КПК0114082!$A$1:$BM$79</definedName>
    <definedName name="_xlnm.Print_Area" localSheetId="11">КПК0115061!$A$1:$BM$86</definedName>
    <definedName name="_xlnm.Print_Area" localSheetId="12">КПК0116020!$A$1:$BM$83</definedName>
    <definedName name="_xlnm.Print_Area" localSheetId="13">КПК0116030!$A$1:$BM$88</definedName>
    <definedName name="_xlnm.Print_Area" localSheetId="14">КПК0117130!$A$1:$BM$79</definedName>
    <definedName name="_xlnm.Print_Area" localSheetId="15">КПК0117461!$A$1:$BM$85</definedName>
    <definedName name="_xlnm.Print_Area" localSheetId="16">КПК0118130!$A$1:$BM$85</definedName>
  </definedNames>
  <calcPr calcId="162913" refMode="R1C1"/>
</workbook>
</file>

<file path=xl/calcChain.xml><?xml version="1.0" encoding="utf-8"?>
<calcChain xmlns="http://schemas.openxmlformats.org/spreadsheetml/2006/main">
  <c r="BE70" i="15" l="1"/>
  <c r="AO70" i="15"/>
  <c r="BE68" i="15"/>
  <c r="AO68" i="15"/>
  <c r="BE69" i="15"/>
  <c r="AO69" i="15"/>
  <c r="BE66" i="15"/>
  <c r="AO66" i="15"/>
  <c r="AO64" i="15"/>
  <c r="BE64" i="15"/>
  <c r="BE65" i="15"/>
  <c r="BE72" i="19"/>
  <c r="BE71" i="19"/>
  <c r="BE70" i="19"/>
  <c r="BE69" i="19"/>
  <c r="BE68" i="19"/>
  <c r="BE67" i="19"/>
  <c r="BE66" i="19"/>
  <c r="BE65" i="19"/>
  <c r="AR59" i="19"/>
  <c r="AR58" i="19"/>
  <c r="AS50" i="19"/>
  <c r="AS49" i="19"/>
  <c r="BE72" i="18"/>
  <c r="BE71" i="18"/>
  <c r="BE70" i="18"/>
  <c r="BE69" i="18"/>
  <c r="BE68" i="18"/>
  <c r="BE67" i="18"/>
  <c r="BE66" i="18"/>
  <c r="BE65" i="18"/>
  <c r="AR59" i="18"/>
  <c r="AR58" i="18"/>
  <c r="AS50" i="18"/>
  <c r="AS49" i="18"/>
  <c r="BE66" i="17"/>
  <c r="BE65" i="17"/>
  <c r="AR59" i="17"/>
  <c r="AR58" i="17"/>
  <c r="AS50" i="17"/>
  <c r="AS49" i="17"/>
  <c r="BE75" i="16"/>
  <c r="BE74" i="16"/>
  <c r="BE73" i="16"/>
  <c r="BE72" i="16"/>
  <c r="BE71" i="16"/>
  <c r="BE70" i="16"/>
  <c r="BE69" i="16"/>
  <c r="BE68" i="16"/>
  <c r="BE67" i="16"/>
  <c r="BE66" i="16"/>
  <c r="BE65" i="16"/>
  <c r="AR59" i="16"/>
  <c r="AR58" i="16"/>
  <c r="AS50" i="16"/>
  <c r="AS49" i="16"/>
  <c r="AR58" i="15"/>
  <c r="AS50" i="15"/>
  <c r="AS49" i="15"/>
  <c r="BE73" i="14"/>
  <c r="BE72" i="14"/>
  <c r="BE71" i="14"/>
  <c r="BE70" i="14"/>
  <c r="BE69" i="14"/>
  <c r="BE68" i="14"/>
  <c r="BE67" i="14"/>
  <c r="BE66" i="14"/>
  <c r="BE65" i="14"/>
  <c r="AR59" i="14"/>
  <c r="AR58" i="14"/>
  <c r="AS50" i="14"/>
  <c r="AS49" i="14"/>
  <c r="BE66" i="13"/>
  <c r="BE65" i="13"/>
  <c r="AR59" i="13"/>
  <c r="AR58" i="13"/>
  <c r="AS50" i="13"/>
  <c r="AS49" i="13"/>
  <c r="BE82" i="12"/>
  <c r="BE81" i="12"/>
  <c r="BE80" i="12"/>
  <c r="BE79" i="12"/>
  <c r="BE78" i="12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AR59" i="12"/>
  <c r="AR58" i="12"/>
  <c r="AS50" i="12"/>
  <c r="AS49" i="12"/>
  <c r="BE73" i="11"/>
  <c r="BE72" i="11"/>
  <c r="BE71" i="11"/>
  <c r="BE70" i="11"/>
  <c r="BE69" i="11"/>
  <c r="BE68" i="11"/>
  <c r="BE67" i="11"/>
  <c r="BE66" i="11"/>
  <c r="BE65" i="11"/>
  <c r="AR59" i="11"/>
  <c r="AR58" i="11"/>
  <c r="AS50" i="11"/>
  <c r="AS49" i="11"/>
  <c r="BE66" i="10"/>
  <c r="BE65" i="10"/>
  <c r="AR59" i="10"/>
  <c r="AR58" i="10"/>
  <c r="AS50" i="10"/>
  <c r="AS49" i="10"/>
  <c r="BE71" i="9"/>
  <c r="BE70" i="9"/>
  <c r="BE69" i="9"/>
  <c r="BE68" i="9"/>
  <c r="BE67" i="9"/>
  <c r="BE66" i="9"/>
  <c r="BE65" i="9"/>
  <c r="AR59" i="9"/>
  <c r="AR58" i="9"/>
  <c r="AS50" i="9"/>
  <c r="AS49" i="9"/>
  <c r="BE71" i="8"/>
  <c r="BE70" i="8"/>
  <c r="BE69" i="8"/>
  <c r="BE68" i="8"/>
  <c r="BE67" i="8"/>
  <c r="BE66" i="8"/>
  <c r="BE65" i="8"/>
  <c r="BE64" i="8"/>
  <c r="AR58" i="8"/>
  <c r="AS50" i="8"/>
  <c r="AS49" i="8"/>
  <c r="BE71" i="7"/>
  <c r="BE70" i="7"/>
  <c r="BE69" i="7"/>
  <c r="BE68" i="7"/>
  <c r="BE67" i="7"/>
  <c r="BE66" i="7"/>
  <c r="BE65" i="7"/>
  <c r="BE64" i="7"/>
  <c r="AR58" i="7"/>
  <c r="AS50" i="7"/>
  <c r="AS49" i="7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75" i="5"/>
  <c r="BE74" i="5"/>
  <c r="BE73" i="5"/>
  <c r="BE72" i="5"/>
  <c r="BE71" i="5"/>
  <c r="BE70" i="5"/>
  <c r="BE69" i="5"/>
  <c r="BE68" i="5"/>
  <c r="BE67" i="5"/>
  <c r="BE66" i="5"/>
  <c r="BE65" i="5"/>
  <c r="AR59" i="5"/>
  <c r="AR58" i="5"/>
  <c r="AS50" i="5"/>
  <c r="AS49" i="5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R58" i="4"/>
  <c r="AS50" i="4"/>
  <c r="AS49" i="4"/>
  <c r="BE75" i="3"/>
  <c r="BE74" i="3"/>
  <c r="BE73" i="3"/>
  <c r="BE72" i="3"/>
  <c r="BE71" i="3"/>
  <c r="BE70" i="3"/>
  <c r="BE69" i="3"/>
  <c r="BE68" i="3"/>
  <c r="BE67" i="3"/>
  <c r="AR61" i="3"/>
  <c r="AR60" i="3"/>
  <c r="AR59" i="3"/>
  <c r="AS51" i="3"/>
  <c r="AS50" i="3"/>
  <c r="AS49" i="3"/>
</calcChain>
</file>

<file path=xl/sharedStrings.xml><?xml version="1.0" encoding="utf-8"?>
<sst xmlns="http://schemas.openxmlformats.org/spreadsheetml/2006/main" count="2283" uniqueCount="299">
  <si>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</si>
  <si>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</si>
  <si>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</si>
  <si>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</si>
  <si>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</si>
  <si>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</si>
  <si>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</si>
  <si>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</si>
  <si>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</si>
  <si>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</si>
  <si>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</si>
  <si>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</si>
  <si>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</si>
  <si>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</si>
  <si>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</si>
  <si>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</si>
  <si>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</si>
  <si>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</si>
  <si>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</si>
  <si>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</si>
  <si>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</si>
  <si>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</si>
  <si>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</si>
  <si>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</si>
  <si>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</si>
  <si>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</si>
  <si>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</si>
  <si>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</si>
  <si>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</si>
  <si>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</si>
  <si>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</si>
  <si>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</si>
  <si>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</si>
  <si>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</si>
  <si>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</si>
  <si>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</si>
  <si>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</si>
  <si>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</si>
  <si>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</si>
  <si>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</si>
  <si>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</si>
  <si>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</si>
  <si>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</si>
  <si>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</si>
  <si>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</si>
  <si>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</si>
  <si>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</si>
  <si>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</si>
  <si>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</si>
  <si>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</si>
  <si>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</si>
  <si>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</si>
  <si>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</si>
  <si>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</si>
  <si>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</si>
  <si>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</si>
  <si>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</si>
  <si>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</si>
  <si>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</si>
  <si>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</si>
  <si>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</si>
  <si>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</si>
  <si>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</si>
  <si>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</si>
  <si>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 в сфері місцевого самоврядування</t>
  </si>
  <si>
    <t>Заходи з інформатизації</t>
  </si>
  <si>
    <t>УСЬОГО</t>
  </si>
  <si>
    <t>Національна програма інформатизації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</si>
  <si>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</si>
  <si>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</si>
  <si>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</si>
  <si>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</si>
  <si>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</si>
  <si>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</si>
  <si>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отриманих доручень, листів, тощо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</si>
  <si>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</si>
  <si>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</si>
  <si>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</si>
  <si>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</si>
  <si>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</si>
  <si>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</si>
  <si>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</si>
  <si>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рішення сільської ради №4/52 від 23.12.2020р.  "Про бюджет Литовезької  сільської ради на 2021 рік".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</si>
  <si>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</si>
  <si>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</si>
  <si>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03.02.2021</t>
  </si>
  <si>
    <t>3-Б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</si>
  <si>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</si>
  <si>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</si>
  <si>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</si>
  <si>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</si>
  <si>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</si>
  <si>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</si>
  <si>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</si>
  <si>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</si>
  <si>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</si>
  <si>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</si>
  <si>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</si>
  <si>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</si>
  <si>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</si>
  <si>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</si>
  <si>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</si>
  <si>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</si>
  <si>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</si>
  <si>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</si>
  <si>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</si>
  <si>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</si>
  <si>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</si>
  <si>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</si>
  <si>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</si>
  <si>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</si>
  <si>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</si>
  <si>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</si>
  <si>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</si>
  <si>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</si>
  <si>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</si>
  <si>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</si>
  <si>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Закон України"Про освіту" від 23.05.1991р. № 1060-XII(зі змінами та доповненнями), Закон України про дошкільну освіту від 11.07.2001р. №2628-ІІІ(зі змінами та доповненнями)Закон України «Про місцеве самоврядування»,Програма розвитку освіти Литовезької об'єднаної громади на 2017-2022роки, затверджена рішенням Литовезької сільської ради від 29.12.16 №1/19, Програма соціально-економічногота культурного розвитку Литовезької сільської ради 2021- 2025р.р.,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</si>
  <si>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</si>
  <si>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</si>
  <si>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</si>
  <si>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</si>
  <si>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</si>
  <si>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кількість класів</t>
  </si>
  <si>
    <t>звітність установ</t>
  </si>
  <si>
    <t>кількість закладів</t>
  </si>
  <si>
    <t>середньорічне число посадових окладів(ставок)педагогічного персоналу</t>
  </si>
  <si>
    <t>кількість учнів , що навчаються в загальноосвітніх навчальних закладах</t>
  </si>
  <si>
    <t>витрати на перебування одного учня в загальноосвітньому закладі</t>
  </si>
  <si>
    <t>розрахунок</t>
  </si>
  <si>
    <t>кількість днів відвідування на одну дитину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</si>
  <si>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Закон України"Про освіту" від 23.05.1991р. № 1060-ХII(зі змінами та доповненнями), Закон України"Про загальну середню освіту" від 13.05.1999р. № 651-ХIV(зі змінами та доповненнями), Закон України «Про місцеве самоврядування»,  Програма соціально-економічногота культурного розвитку Литовезької сільської ради 2021- 2025р.р.,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</si>
  <si>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Забезпечення надання послуг середньої загальної освіти в денних загальноосвітних закладах</t>
  </si>
  <si>
    <t>0111021</t>
  </si>
  <si>
    <t>Надання загальної середньої освіти закладами загальної середньої освіти</t>
  </si>
  <si>
    <t>1021</t>
  </si>
  <si>
    <t>0921</t>
  </si>
  <si>
    <t>Видатки для забезпечення функціонування закладів освіти</t>
  </si>
  <si>
    <t>кількість учнів, що навчаються  загальноосвітніх навчальних закладах</t>
  </si>
  <si>
    <t>Забезпечення надання послугз загальної середньої освіти в денних загальноосвітніх закладах</t>
  </si>
  <si>
    <t>0111031</t>
  </si>
  <si>
    <t>1031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</si>
  <si>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</si>
  <si>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кількістьучнів з особливими освітніми потребами</t>
  </si>
  <si>
    <t>кількістьучнів з особливими освітніми потребамив що навчаються в загальноосвітніх закладах</t>
  </si>
  <si>
    <t>витрати на перебування одного учня в загальньоосвітньому закладі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</si>
  <si>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</si>
  <si>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</si>
  <si>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</si>
  <si>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0990</t>
  </si>
  <si>
    <t>КЕКВ 2610 «Субсидії та поточні трансферти підприємствам (установам, організаціям)»</t>
  </si>
  <si>
    <t>кількість установ</t>
  </si>
  <si>
    <t>кількість лікарських відвідувань</t>
  </si>
  <si>
    <t>середнє число прийому хворих</t>
  </si>
  <si>
    <t>зниження рівня захворюваності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</si>
  <si>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Закон України «Про місцеве самоврядування»,  Програма соціально-економічногота культурного розвитку Литовезької сільської ради 2021- 2025р.р.,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</si>
  <si>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</si>
  <si>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</si>
  <si>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</si>
  <si>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</si>
  <si>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</si>
  <si>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підвищення рівня соціальної захищеності населення, підтримка незахищених верств населення</t>
  </si>
  <si>
    <t>Витрати утримання працівників</t>
  </si>
  <si>
    <t>кошторис</t>
  </si>
  <si>
    <t>Витрати на надання адресної допомоги</t>
  </si>
  <si>
    <t>Кількість одержувачив</t>
  </si>
  <si>
    <t>Середний розмір адресної допомоги</t>
  </si>
  <si>
    <t>Конституція України, Бюджетний кодекс України, _x000D_
Закон України "Про Державний бюджет України" на 2021 рік,_x000D_
Закон України «Про місцеве самоврядування»,_x000D_
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2021- 2025р.р.,_x000D_
 рішення сільської ради №4/52 від 23.12.2020р.  "Про бюджет Литовезької  сільської ради на 2021 рік".</t>
  </si>
  <si>
    <t>підтримка осіб,які перебувають у складних життєвих  обставинах й потребують стороньої допомоги</t>
  </si>
  <si>
    <t>0113241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</si>
  <si>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</si>
  <si>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</si>
  <si>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</si>
  <si>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підвищення рівня соціальної захищеності населепння, підтримка незахищених верств населення</t>
  </si>
  <si>
    <t>витрати на надання адресної допомоги до державних свят</t>
  </si>
  <si>
    <t>Інші заходи у сфері соціального захисту і соціального забезпечення</t>
  </si>
  <si>
    <t>0113242</t>
  </si>
  <si>
    <t>3242</t>
  </si>
  <si>
    <t>Видатки для забезпечення функціонування бібліотек</t>
  </si>
  <si>
    <t>середнє число окладів (ставок) - усього</t>
  </si>
  <si>
    <t>число читачів</t>
  </si>
  <si>
    <t>тис.чол.</t>
  </si>
  <si>
    <t>статистичний звіт</t>
  </si>
  <si>
    <t>бібліотечний фонд</t>
  </si>
  <si>
    <t>тис. примірників</t>
  </si>
  <si>
    <t>середні затрати на обслуговування одного читача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</si>
  <si>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</si>
  <si>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 Закон України "Про бібліотеки і бібліотечну справу" від 27.01.95р. №32/95 ВР (зі змінами та доповненями), Закон України «Про місцеве самоврядування», Програма соціально-економічногота  культурного розвитку Литовезької сільської ради 2021- 2025р.р.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</si>
  <si>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</si>
  <si>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</si>
  <si>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</si>
  <si>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4030</t>
  </si>
  <si>
    <t>0824</t>
  </si>
  <si>
    <t>Видатки на функціонування закладів культури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</si>
  <si>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</si>
  <si>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</si>
  <si>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</si>
  <si>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</si>
  <si>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</si>
  <si>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</si>
  <si>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</si>
  <si>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</si>
  <si>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статистична звітність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</si>
  <si>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</si>
  <si>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</si>
  <si>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</si>
  <si>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</si>
  <si>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</si>
  <si>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Конституція України (Закон від 28.06.1996 №254/96,зі змінами та доповненнями), Бюджетний кодекс України(Закон від 08.07.2010р. №2456-VI,зі змінами та доповненнями), Закон України "Про Державний бюджет України" на 2021 рік, Закон України"Про культуру" від 14.12.2010р. № 2778-VI(зі змінами), Указ президента України від 21.03.2000р. №485/2000 "Про державну підтримку клубних закладів"(зі змінами), Закон України «Про місцеве самоврядування»,  Програма соціально-економічногота культурного розвитку Литовезької сільської ради 2021- 2025р.р.,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</si>
  <si>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</si>
  <si>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</si>
  <si>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</si>
  <si>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</si>
  <si>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</si>
  <si>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створення  додаткових організаційних, фінансових і матеріально-технічних умов для виконання мети бюджетної програми</t>
  </si>
  <si>
    <t>проведя свят</t>
  </si>
  <si>
    <t>Конституція України, Бюджетний кодекс України, _x000D_
Закон України "Про Державний бюджет України" на 2021 рік,_x000D_
Закон України «Про місцеве самоврядування»,_x000D_
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2021- 2025р.р.,_x000D_
 рішення сільської ради №4/52 від 23.12.2020р.  "Про бюджет Литовезької  сільської ради на 2021 рік"._x000D_
Програма урочистих та святкових заходів в Литовезькій сільській рпаді на 2020рік</t>
  </si>
  <si>
    <t>забезпечення належної організації відзначення державних та професійних свят,заохочення за заслуги перед громадою, здійснення представницьких та інших заходів</t>
  </si>
  <si>
    <t>0114082</t>
  </si>
  <si>
    <t>Інші заходи в галузі культури і мистецтва</t>
  </si>
  <si>
    <t>4082</t>
  </si>
  <si>
    <t>0829</t>
  </si>
  <si>
    <t>забезпечення виконання наданих законодавством повноважень</t>
  </si>
  <si>
    <t>кількість осіб, які будуть брати участь у змаганнях</t>
  </si>
  <si>
    <t>кількість фізкультурно-масових заходів (у розрізі їх видів), що проводяться ЦФЗН `Спорт для всіх`, од.</t>
  </si>
  <si>
    <t>кількість людино-днів проведення фізкультурно-масових заходів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</si>
  <si>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</si>
  <si>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динаміка кількості фізкультурно-масових заходів (у розрізі їх видів), порівняно з минулим роком, %</t>
  </si>
  <si>
    <t>Конституція України, Бюджетний кодекс України, _x000D_
Закон України "Про Державний бюджет України" на 2021 рік,_x000D_
Програмарозвитку фізичної культури та спорту на території Литовезької сільської ради на 2017-2022рр.</t>
  </si>
  <si>
    <t>реалізація першочергових і перспективних заходів, спрямованих на створення належних умов для розвитку масових видів спорту, організації змістовного дозвілля за місцем проживання та в місцях масового відпочинку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</si>
  <si>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</si>
  <si>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</si>
  <si>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</si>
  <si>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</si>
  <si>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забезпечення неорхідних умов для належного виконання статутних завдань підприємства,його комплектування технологічним та іншим обладнанням статутних завдань підприємства, його коплектування технічним та іншим обладнанням</t>
  </si>
  <si>
    <t>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рішення сільської ради №4/52 від 23.12.2020р.  "Про бюджет Литовезької  сільської ради на 2021 рік".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</si>
  <si>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</si>
  <si>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</si>
  <si>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</si>
  <si>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</si>
  <si>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підвищення рівня благоустрою населених пунктів об"єднаної територіальної громади Литовезької сільської ради</t>
  </si>
  <si>
    <t>площа території об`єктів зеленого господарства, яка підлягає санітарному прибиранню (догляду)</t>
  </si>
  <si>
    <t>га.</t>
  </si>
  <si>
    <t>протяжність мережі зовнішнього освітлення</t>
  </si>
  <si>
    <t>км.</t>
  </si>
  <si>
    <t>територія об`єктів зеленого господарства, на якій планується санітарне прибирання (догляд),</t>
  </si>
  <si>
    <t>рівень освітлення вулиць на кінець поточного року</t>
  </si>
  <si>
    <t>середні витрати на догляд 1 га території</t>
  </si>
  <si>
    <t>середні витрати на утримання однієї точки обліку в рік</t>
  </si>
  <si>
    <t>питома вага прибраної, доглянутої площі до площі, що підлягає догляду та прибіранню</t>
  </si>
  <si>
    <t>Конституція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рішення сільської ради №4/52 від 23.12.2020р.  "Про бюджет Литовезької  сільської ради на 2021 рік"._x000D_
Програма благоустрою населених пунктів Литовезької сільської ради на 2017-2022рр.</t>
  </si>
  <si>
    <t>Підвищення рівня благоустроюнаселених пунктів Литовезької сільської ради</t>
  </si>
  <si>
    <t>0116030</t>
  </si>
  <si>
    <t>Організація благоустрою населених пунктів</t>
  </si>
  <si>
    <t>6030</t>
  </si>
  <si>
    <t>проведення експертної грошової оцінки</t>
  </si>
  <si>
    <t>Конституція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рішення сільської ради №4/52 від 23.12.2020р.  "Про бюджет Литовезької  сільської ради на 2021 рік", Програма розвитку земельних відносин та охорони земель Литовезької сільської ради на 2017-2022р.р. від 29.12.2016р. №1/14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</si>
  <si>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</si>
  <si>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</si>
  <si>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</si>
  <si>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</si>
  <si>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</si>
  <si>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виконання робіт по поточному ремонту доріг, грейдерування доріг</t>
  </si>
  <si>
    <t>площа вулично-дорожньої мережі</t>
  </si>
  <si>
    <t>тис.кв.м</t>
  </si>
  <si>
    <t>площа вулично-дорожньої мережі на яких планується провести поточний ремонт</t>
  </si>
  <si>
    <t>подання старост</t>
  </si>
  <si>
    <t>середня вартість 1 кв.м. поточного ремонту вулично-дорожньої мережі</t>
  </si>
  <si>
    <t>динаміка відремонтованої за рахунок поточного ремонду площі вулично-дорожньої мережі порявняно з попереднім роком</t>
  </si>
  <si>
    <t xml:space="preserve"> Бюджетний кодекс України(Закон від 08.07.2010р. №2456-VI,зі змінами та доповненнями), Закон України "Про Державний бюджет України" на 2021 рік,   Закон України «Про місцеве самоврядування», Програма соціально-економічногота  культурного розвитку Литовезької сільської ради 2021- 2025р.р.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№4/52 від 23.12.2020р.  "Про бюджет Литовезької  сільської ради на 2021 рік.</t>
  </si>
  <si>
    <t>покращення дорожньої інфраструктури населених пунктів громади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</si>
  <si>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</si>
  <si>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</si>
  <si>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</si>
  <si>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</si>
  <si>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</si>
  <si>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</si>
  <si>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</si>
  <si>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</si>
  <si>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</si>
  <si>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Конституція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бюджетів",Програма соціально-економічногота культурного розвитку Литовезької сільської ради 2021- 2025р.р., рішення сільської ради №4/52 від 23.12.2020р.  "Про бюджет Литовезької  сільської ради на 2021 рік".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</si>
  <si>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</si>
  <si>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</si>
  <si>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</si>
  <si>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</si>
  <si>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</si>
  <si>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розпорядження</t>
  </si>
  <si>
    <t>Забезпечення гарантованої безпеки і умов нормальної життєдіяльності людини, суспільства, держави, всіх її соціально-економічних та інших структур за будь-які погрози і впливи техногенного та природного характеру, підтримання прийнятого рівня ризику надзвичайних ситуацій та зменьшення їх масштабів</t>
  </si>
  <si>
    <t>Забезпечення належного обслуговування об"єктів комунальнеої власності Литовезької сільської ради</t>
  </si>
  <si>
    <t xml:space="preserve">Затрат </t>
  </si>
  <si>
    <t xml:space="preserve">Витрати на фінансову підтримку комунального підприємства </t>
  </si>
  <si>
    <t>Кількість комунальних підприємств, яким планується надання  фінансової підтримки</t>
  </si>
  <si>
    <t>Продукту</t>
  </si>
  <si>
    <t>інформація балансоутримувача</t>
  </si>
  <si>
    <t>Ефективності</t>
  </si>
  <si>
    <t>Середня сума  фінансової підтримки на 1 комунальне підприємство</t>
  </si>
  <si>
    <t>Якості</t>
  </si>
  <si>
    <t>відсотків</t>
  </si>
  <si>
    <t>Питома вага кількості  комунальних підприємств, яким надано фінансову підтримку до кількості комунальних підприємств, яким заплановано надання  фінансової підтримки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</si>
</sst>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2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7" t="s">
        <v>96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100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97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4969313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4969313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5" t="s">
        <v>82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83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4969313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4969313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5">
        <v>2</v>
      </c>
      <c r="B50" s="65"/>
      <c r="C50" s="65"/>
      <c r="D50" s="87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1">
        <v>4969313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4969313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28</v>
      </c>
      <c r="B55" s="61"/>
      <c r="C55" s="61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1" t="s">
        <v>29</v>
      </c>
      <c r="AC55" s="61"/>
      <c r="AD55" s="61"/>
      <c r="AE55" s="61"/>
      <c r="AF55" s="61"/>
      <c r="AG55" s="61"/>
      <c r="AH55" s="61"/>
      <c r="AI55" s="61"/>
      <c r="AJ55" s="61" t="s">
        <v>30</v>
      </c>
      <c r="AK55" s="61"/>
      <c r="AL55" s="61"/>
      <c r="AM55" s="61"/>
      <c r="AN55" s="61"/>
      <c r="AO55" s="61"/>
      <c r="AP55" s="61"/>
      <c r="AQ55" s="61"/>
      <c r="AR55" s="61" t="s">
        <v>27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6</v>
      </c>
      <c r="B58" s="65"/>
      <c r="C58" s="65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12.75" customHeight="1" x14ac:dyDescent="0.2">
      <c r="A59" s="65">
        <v>1</v>
      </c>
      <c r="B59" s="65"/>
      <c r="C59" s="65"/>
      <c r="D59" s="87" t="s">
        <v>67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1" t="s">
        <v>16</v>
      </c>
    </row>
    <row r="60" spans="1:79" ht="12.75" customHeight="1" x14ac:dyDescent="0.2">
      <c r="A60" s="65">
        <v>2</v>
      </c>
      <c r="B60" s="65"/>
      <c r="C60" s="65"/>
      <c r="D60" s="87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0">
        <v>4969313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4969313</v>
      </c>
      <c r="AS60" s="90"/>
      <c r="AT60" s="90"/>
      <c r="AU60" s="90"/>
      <c r="AV60" s="90"/>
      <c r="AW60" s="90"/>
      <c r="AX60" s="90"/>
      <c r="AY60" s="90"/>
    </row>
    <row r="61" spans="1:79" s="4" customFormat="1" ht="12.75" customHeight="1" x14ac:dyDescent="0.2">
      <c r="A61" s="92"/>
      <c r="B61" s="92"/>
      <c r="C61" s="92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1">
        <v>4969313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>AB61+AJ61</f>
        <v>4969313</v>
      </c>
      <c r="AS61" s="91"/>
      <c r="AT61" s="91"/>
      <c r="AU61" s="91"/>
      <c r="AV61" s="91"/>
      <c r="AW61" s="91"/>
      <c r="AX61" s="91"/>
      <c r="AY61" s="91"/>
    </row>
    <row r="63" spans="1:79" ht="15.75" customHeight="1" x14ac:dyDescent="0.2">
      <c r="A63" s="56" t="s">
        <v>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 x14ac:dyDescent="0.2">
      <c r="A64" s="61" t="s">
        <v>28</v>
      </c>
      <c r="B64" s="61"/>
      <c r="C64" s="61"/>
      <c r="D64" s="61"/>
      <c r="E64" s="61"/>
      <c r="F64" s="61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65" t="s">
        <v>33</v>
      </c>
      <c r="B66" s="65"/>
      <c r="C66" s="65"/>
      <c r="D66" s="65"/>
      <c r="E66" s="65"/>
      <c r="F66" s="65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5" t="s">
        <v>19</v>
      </c>
      <c r="AA66" s="65"/>
      <c r="AB66" s="65"/>
      <c r="AC66" s="65"/>
      <c r="AD66" s="65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66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99" t="s">
        <v>68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ref="BE67:BE75" si="0">AO67+AW67</f>
        <v>0</v>
      </c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79" ht="12.75" customHeight="1" x14ac:dyDescent="0.2">
      <c r="A68" s="65">
        <v>1</v>
      </c>
      <c r="B68" s="65"/>
      <c r="C68" s="65"/>
      <c r="D68" s="65"/>
      <c r="E68" s="65"/>
      <c r="F68" s="65"/>
      <c r="G68" s="113" t="s">
        <v>69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70</v>
      </c>
      <c r="AA68" s="86"/>
      <c r="AB68" s="86"/>
      <c r="AC68" s="86"/>
      <c r="AD68" s="86"/>
      <c r="AE68" s="116" t="s">
        <v>71</v>
      </c>
      <c r="AF68" s="116"/>
      <c r="AG68" s="116"/>
      <c r="AH68" s="116"/>
      <c r="AI68" s="116"/>
      <c r="AJ68" s="116"/>
      <c r="AK68" s="116"/>
      <c r="AL68" s="116"/>
      <c r="AM68" s="116"/>
      <c r="AN68" s="69"/>
      <c r="AO68" s="90">
        <v>33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33</v>
      </c>
      <c r="BF68" s="90"/>
      <c r="BG68" s="90"/>
      <c r="BH68" s="90"/>
      <c r="BI68" s="90"/>
      <c r="BJ68" s="90"/>
      <c r="BK68" s="90"/>
      <c r="BL68" s="90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10" t="s">
        <v>72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 t="shared" si="0"/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 x14ac:dyDescent="0.2">
      <c r="A70" s="65">
        <v>1</v>
      </c>
      <c r="B70" s="65"/>
      <c r="C70" s="65"/>
      <c r="D70" s="65"/>
      <c r="E70" s="65"/>
      <c r="F70" s="65"/>
      <c r="G70" s="113" t="s">
        <v>73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70</v>
      </c>
      <c r="AA70" s="86"/>
      <c r="AB70" s="86"/>
      <c r="AC70" s="86"/>
      <c r="AD70" s="86"/>
      <c r="AE70" s="113" t="s">
        <v>74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4200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4200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5">
        <v>2</v>
      </c>
      <c r="B71" s="65"/>
      <c r="C71" s="65"/>
      <c r="D71" s="65"/>
      <c r="E71" s="65"/>
      <c r="F71" s="65"/>
      <c r="G71" s="113" t="s">
        <v>75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70</v>
      </c>
      <c r="AA71" s="86"/>
      <c r="AB71" s="86"/>
      <c r="AC71" s="86"/>
      <c r="AD71" s="86"/>
      <c r="AE71" s="113" t="s">
        <v>76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310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310</v>
      </c>
      <c r="BF71" s="90"/>
      <c r="BG71" s="90"/>
      <c r="BH71" s="90"/>
      <c r="BI71" s="90"/>
      <c r="BJ71" s="90"/>
      <c r="BK71" s="90"/>
      <c r="BL71" s="90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2"/>
      <c r="AA72" s="102"/>
      <c r="AB72" s="102"/>
      <c r="AC72" s="102"/>
      <c r="AD72" s="102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65">
        <v>1</v>
      </c>
      <c r="B73" s="65"/>
      <c r="C73" s="65"/>
      <c r="D73" s="65"/>
      <c r="E73" s="65"/>
      <c r="F73" s="65"/>
      <c r="G73" s="113" t="s">
        <v>78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70</v>
      </c>
      <c r="AA73" s="86"/>
      <c r="AB73" s="86"/>
      <c r="AC73" s="86"/>
      <c r="AD73" s="86"/>
      <c r="AE73" s="113" t="s">
        <v>76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300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300</v>
      </c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65">
        <v>2</v>
      </c>
      <c r="B74" s="65"/>
      <c r="C74" s="65"/>
      <c r="D74" s="65"/>
      <c r="E74" s="65"/>
      <c r="F74" s="65"/>
      <c r="G74" s="113" t="s">
        <v>79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6" t="s">
        <v>70</v>
      </c>
      <c r="AA74" s="86"/>
      <c r="AB74" s="86"/>
      <c r="AC74" s="86"/>
      <c r="AD74" s="86"/>
      <c r="AE74" s="113" t="s">
        <v>76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90">
        <v>300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0"/>
        <v>300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5">
        <v>3</v>
      </c>
      <c r="B75" s="65"/>
      <c r="C75" s="65"/>
      <c r="D75" s="65"/>
      <c r="E75" s="65"/>
      <c r="F75" s="65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6" t="s">
        <v>81</v>
      </c>
      <c r="AA75" s="86"/>
      <c r="AB75" s="86"/>
      <c r="AC75" s="86"/>
      <c r="AD75" s="86"/>
      <c r="AE75" s="113" t="s">
        <v>71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143.6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143.6</v>
      </c>
      <c r="BF75" s="90"/>
      <c r="BG75" s="90"/>
      <c r="BH75" s="90"/>
      <c r="BI75" s="90"/>
      <c r="BJ75" s="90"/>
      <c r="BK75" s="90"/>
      <c r="BL75" s="9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9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50" t="s">
        <v>91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 x14ac:dyDescent="0.2">
      <c r="W79" s="97" t="s">
        <v>5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52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79" ht="15.75" customHeight="1" x14ac:dyDescent="0.2">
      <c r="A80" s="98" t="s">
        <v>3</v>
      </c>
      <c r="B80" s="98"/>
      <c r="C80" s="98"/>
      <c r="D80" s="98"/>
      <c r="E80" s="98"/>
      <c r="F80" s="98"/>
    </row>
    <row r="81" spans="1:59" ht="13.15" customHeight="1" x14ac:dyDescent="0.2">
      <c r="A81" s="41" t="s">
        <v>88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108" t="s">
        <v>47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9" t="s">
        <v>90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5"/>
      <c r="AO84" s="50" t="s">
        <v>92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x14ac:dyDescent="0.2">
      <c r="W85" s="97" t="s">
        <v>5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52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59" x14ac:dyDescent="0.2">
      <c r="A86" s="106">
        <v>44230</v>
      </c>
      <c r="B86" s="107"/>
      <c r="C86" s="107"/>
      <c r="D86" s="107"/>
      <c r="E86" s="107"/>
      <c r="F86" s="107"/>
      <c r="G86" s="107"/>
      <c r="H86" s="107"/>
    </row>
    <row r="87" spans="1:59" x14ac:dyDescent="0.2">
      <c r="A87" s="97" t="s">
        <v>45</v>
      </c>
      <c r="B87" s="97"/>
      <c r="C87" s="97"/>
      <c r="D87" s="97"/>
      <c r="E87" s="97"/>
      <c r="F87" s="97"/>
      <c r="G87" s="97"/>
      <c r="H87" s="9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6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6:H86"/>
    <mergeCell ref="A87:H8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BE68:BL68"/>
    <mergeCell ref="A69:F69"/>
    <mergeCell ref="G69:Y69"/>
    <mergeCell ref="Z69:AD69"/>
    <mergeCell ref="AE69:AN69"/>
    <mergeCell ref="AO69:AV69"/>
    <mergeCell ref="W78:AM78"/>
    <mergeCell ref="AO78:BG78"/>
    <mergeCell ref="W79:AM79"/>
    <mergeCell ref="AO79:BG79"/>
    <mergeCell ref="A80:F8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9:BD69"/>
    <mergeCell ref="BE69:BL69"/>
    <mergeCell ref="A68:F68"/>
    <mergeCell ref="G68:Y68"/>
    <mergeCell ref="Z68:AD6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63:BL63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69:L69 H72:L72 G67:G75">
    <cfRule type="cellIs" dxfId="71" priority="3" stopIfTrue="1" operator="equal">
      <formula>$G66</formula>
    </cfRule>
  </conditionalFormatting>
  <conditionalFormatting sqref="D49:D51 D51:I51">
    <cfRule type="cellIs" dxfId="70" priority="2" stopIfTrue="1" operator="equal">
      <formula>$D48</formula>
    </cfRule>
  </conditionalFormatting>
  <conditionalFormatting sqref="A67:F75">
    <cfRule type="cellIs" dxfId="6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3.5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7" t="s">
        <v>210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212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213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211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1004370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1004370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208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209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87" t="s">
        <v>193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1004370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1004370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1004370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1004370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1004370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1004370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1004370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1004370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82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194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6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3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3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195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6" t="s">
        <v>71</v>
      </c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3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3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3" t="s">
        <v>196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70</v>
      </c>
      <c r="AA68" s="86"/>
      <c r="AB68" s="86"/>
      <c r="AC68" s="86"/>
      <c r="AD68" s="86"/>
      <c r="AE68" s="113" t="s">
        <v>124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0">
        <v>5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5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179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3" t="s">
        <v>71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8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8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3" t="s">
        <v>197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70</v>
      </c>
      <c r="AA70" s="86"/>
      <c r="AB70" s="86"/>
      <c r="AC70" s="86"/>
      <c r="AD70" s="86"/>
      <c r="AE70" s="113" t="s">
        <v>124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4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4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113" t="s">
        <v>198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70</v>
      </c>
      <c r="AA71" s="86"/>
      <c r="AB71" s="86"/>
      <c r="AC71" s="86"/>
      <c r="AD71" s="86"/>
      <c r="AE71" s="113" t="s">
        <v>124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1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</v>
      </c>
      <c r="BF71" s="90"/>
      <c r="BG71" s="90"/>
      <c r="BH71" s="90"/>
      <c r="BI71" s="90"/>
      <c r="BJ71" s="90"/>
      <c r="BK71" s="90"/>
      <c r="BL71" s="90"/>
    </row>
    <row r="72" spans="1:79" ht="25.5" customHeight="1" x14ac:dyDescent="0.2">
      <c r="A72" s="65">
        <v>0</v>
      </c>
      <c r="B72" s="65"/>
      <c r="C72" s="65"/>
      <c r="D72" s="65"/>
      <c r="E72" s="65"/>
      <c r="F72" s="65"/>
      <c r="G72" s="113" t="s">
        <v>199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6" t="s">
        <v>70</v>
      </c>
      <c r="AA72" s="86"/>
      <c r="AB72" s="86"/>
      <c r="AC72" s="86"/>
      <c r="AD72" s="86"/>
      <c r="AE72" s="113" t="s">
        <v>71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2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2</v>
      </c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5">
        <v>0</v>
      </c>
      <c r="B73" s="65"/>
      <c r="C73" s="65"/>
      <c r="D73" s="65"/>
      <c r="E73" s="65"/>
      <c r="F73" s="65"/>
      <c r="G73" s="113" t="s">
        <v>200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81</v>
      </c>
      <c r="AA73" s="86"/>
      <c r="AB73" s="86"/>
      <c r="AC73" s="86"/>
      <c r="AD73" s="86"/>
      <c r="AE73" s="113" t="s">
        <v>163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200.874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200.874</v>
      </c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10" t="s">
        <v>72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2"/>
      <c r="AA74" s="102"/>
      <c r="AB74" s="102"/>
      <c r="AC74" s="102"/>
      <c r="AD74" s="102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 t="shared" si="0"/>
        <v>0</v>
      </c>
      <c r="BF74" s="91"/>
      <c r="BG74" s="91"/>
      <c r="BH74" s="91"/>
      <c r="BI74" s="91"/>
      <c r="BJ74" s="91"/>
      <c r="BK74" s="91"/>
      <c r="BL74" s="91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113" t="s">
        <v>201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6" t="s">
        <v>107</v>
      </c>
      <c r="AA75" s="86"/>
      <c r="AB75" s="86"/>
      <c r="AC75" s="86"/>
      <c r="AD75" s="86"/>
      <c r="AE75" s="113" t="s">
        <v>202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15119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15119</v>
      </c>
      <c r="BF75" s="90"/>
      <c r="BG75" s="90"/>
      <c r="BH75" s="90"/>
      <c r="BI75" s="90"/>
      <c r="BJ75" s="90"/>
      <c r="BK75" s="90"/>
      <c r="BL75" s="90"/>
    </row>
    <row r="76" spans="1:79" ht="25.5" customHeight="1" x14ac:dyDescent="0.2">
      <c r="A76" s="65">
        <v>0</v>
      </c>
      <c r="B76" s="65"/>
      <c r="C76" s="65"/>
      <c r="D76" s="65"/>
      <c r="E76" s="65"/>
      <c r="F76" s="65"/>
      <c r="G76" s="113" t="s">
        <v>203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6" t="s">
        <v>107</v>
      </c>
      <c r="AA76" s="86"/>
      <c r="AB76" s="86"/>
      <c r="AC76" s="86"/>
      <c r="AD76" s="86"/>
      <c r="AE76" s="113" t="s">
        <v>202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90">
        <v>2527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2527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5">
        <v>0</v>
      </c>
      <c r="B77" s="65"/>
      <c r="C77" s="65"/>
      <c r="D77" s="65"/>
      <c r="E77" s="65"/>
      <c r="F77" s="65"/>
      <c r="G77" s="113" t="s">
        <v>204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6" t="s">
        <v>107</v>
      </c>
      <c r="AA77" s="86"/>
      <c r="AB77" s="86"/>
      <c r="AC77" s="86"/>
      <c r="AD77" s="86"/>
      <c r="AE77" s="113" t="s">
        <v>202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90">
        <v>2150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2150</v>
      </c>
      <c r="BF77" s="90"/>
      <c r="BG77" s="90"/>
      <c r="BH77" s="90"/>
      <c r="BI77" s="90"/>
      <c r="BJ77" s="90"/>
      <c r="BK77" s="90"/>
      <c r="BL77" s="90"/>
    </row>
    <row r="78" spans="1:79" s="4" customFormat="1" ht="12.75" customHeight="1" x14ac:dyDescent="0.2">
      <c r="A78" s="92">
        <v>0</v>
      </c>
      <c r="B78" s="92"/>
      <c r="C78" s="92"/>
      <c r="D78" s="92"/>
      <c r="E78" s="92"/>
      <c r="F78" s="92"/>
      <c r="G78" s="110" t="s">
        <v>77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2"/>
      <c r="AA78" s="102"/>
      <c r="AB78" s="102"/>
      <c r="AC78" s="102"/>
      <c r="AD78" s="102"/>
      <c r="AE78" s="110"/>
      <c r="AF78" s="111"/>
      <c r="AG78" s="111"/>
      <c r="AH78" s="111"/>
      <c r="AI78" s="111"/>
      <c r="AJ78" s="111"/>
      <c r="AK78" s="111"/>
      <c r="AL78" s="111"/>
      <c r="AM78" s="111"/>
      <c r="AN78" s="112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 t="shared" si="0"/>
        <v>0</v>
      </c>
      <c r="BF78" s="91"/>
      <c r="BG78" s="91"/>
      <c r="BH78" s="91"/>
      <c r="BI78" s="91"/>
      <c r="BJ78" s="91"/>
      <c r="BK78" s="91"/>
      <c r="BL78" s="91"/>
    </row>
    <row r="79" spans="1:79" ht="12.75" customHeight="1" x14ac:dyDescent="0.2">
      <c r="A79" s="65">
        <v>0</v>
      </c>
      <c r="B79" s="65"/>
      <c r="C79" s="65"/>
      <c r="D79" s="65"/>
      <c r="E79" s="65"/>
      <c r="F79" s="65"/>
      <c r="G79" s="113" t="s">
        <v>205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6" t="s">
        <v>112</v>
      </c>
      <c r="AA79" s="86"/>
      <c r="AB79" s="86"/>
      <c r="AC79" s="86"/>
      <c r="AD79" s="86"/>
      <c r="AE79" s="113" t="s">
        <v>163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90">
        <v>0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0</v>
      </c>
      <c r="BF79" s="90"/>
      <c r="BG79" s="90"/>
      <c r="BH79" s="90"/>
      <c r="BI79" s="90"/>
      <c r="BJ79" s="90"/>
      <c r="BK79" s="90"/>
      <c r="BL79" s="90"/>
    </row>
    <row r="80" spans="1:79" ht="12.75" customHeight="1" x14ac:dyDescent="0.2">
      <c r="A80" s="65">
        <v>0</v>
      </c>
      <c r="B80" s="65"/>
      <c r="C80" s="65"/>
      <c r="D80" s="65"/>
      <c r="E80" s="65"/>
      <c r="F80" s="65"/>
      <c r="G80" s="113" t="s">
        <v>206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6" t="s">
        <v>112</v>
      </c>
      <c r="AA80" s="86"/>
      <c r="AB80" s="86"/>
      <c r="AC80" s="86"/>
      <c r="AD80" s="86"/>
      <c r="AE80" s="113" t="s">
        <v>129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90">
        <v>66.430000000000007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0"/>
        <v>66.430000000000007</v>
      </c>
      <c r="BF80" s="90"/>
      <c r="BG80" s="90"/>
      <c r="BH80" s="90"/>
      <c r="BI80" s="90"/>
      <c r="BJ80" s="90"/>
      <c r="BK80" s="90"/>
      <c r="BL80" s="90"/>
    </row>
    <row r="81" spans="1:64" s="4" customFormat="1" ht="12.75" customHeight="1" x14ac:dyDescent="0.2">
      <c r="A81" s="92">
        <v>0</v>
      </c>
      <c r="B81" s="92"/>
      <c r="C81" s="92"/>
      <c r="D81" s="92"/>
      <c r="E81" s="92"/>
      <c r="F81" s="92"/>
      <c r="G81" s="110" t="s">
        <v>113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02"/>
      <c r="AA81" s="102"/>
      <c r="AB81" s="102"/>
      <c r="AC81" s="102"/>
      <c r="AD81" s="102"/>
      <c r="AE81" s="110"/>
      <c r="AF81" s="111"/>
      <c r="AG81" s="111"/>
      <c r="AH81" s="111"/>
      <c r="AI81" s="111"/>
      <c r="AJ81" s="111"/>
      <c r="AK81" s="111"/>
      <c r="AL81" s="111"/>
      <c r="AM81" s="111"/>
      <c r="AN81" s="112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>
        <f t="shared" si="0"/>
        <v>0</v>
      </c>
      <c r="BF81" s="91"/>
      <c r="BG81" s="91"/>
      <c r="BH81" s="91"/>
      <c r="BI81" s="91"/>
      <c r="BJ81" s="91"/>
      <c r="BK81" s="91"/>
      <c r="BL81" s="91"/>
    </row>
    <row r="82" spans="1:64" ht="25.5" customHeight="1" x14ac:dyDescent="0.2">
      <c r="A82" s="65">
        <v>0</v>
      </c>
      <c r="B82" s="65"/>
      <c r="C82" s="65"/>
      <c r="D82" s="65"/>
      <c r="E82" s="65"/>
      <c r="F82" s="65"/>
      <c r="G82" s="113" t="s">
        <v>207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6" t="s">
        <v>116</v>
      </c>
      <c r="AA82" s="86"/>
      <c r="AB82" s="86"/>
      <c r="AC82" s="86"/>
      <c r="AD82" s="86"/>
      <c r="AE82" s="113" t="s">
        <v>129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90">
        <v>0</v>
      </c>
      <c r="AP82" s="90"/>
      <c r="AQ82" s="90"/>
      <c r="AR82" s="90"/>
      <c r="AS82" s="90"/>
      <c r="AT82" s="90"/>
      <c r="AU82" s="90"/>
      <c r="AV82" s="90"/>
      <c r="AW82" s="90">
        <v>0</v>
      </c>
      <c r="AX82" s="90"/>
      <c r="AY82" s="90"/>
      <c r="AZ82" s="90"/>
      <c r="BA82" s="90"/>
      <c r="BB82" s="90"/>
      <c r="BC82" s="90"/>
      <c r="BD82" s="90"/>
      <c r="BE82" s="90">
        <f t="shared" si="0"/>
        <v>0</v>
      </c>
      <c r="BF82" s="90"/>
      <c r="BG82" s="90"/>
      <c r="BH82" s="90"/>
      <c r="BI82" s="90"/>
      <c r="BJ82" s="90"/>
      <c r="BK82" s="90"/>
      <c r="BL82" s="9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9" t="s">
        <v>89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5"/>
      <c r="AO85" s="50" t="s">
        <v>91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64" x14ac:dyDescent="0.2">
      <c r="W86" s="97" t="s">
        <v>5</v>
      </c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O86" s="97" t="s">
        <v>52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1:64" ht="15.75" customHeight="1" x14ac:dyDescent="0.2">
      <c r="A87" s="98" t="s">
        <v>3</v>
      </c>
      <c r="B87" s="98"/>
      <c r="C87" s="98"/>
      <c r="D87" s="98"/>
      <c r="E87" s="98"/>
      <c r="F87" s="98"/>
    </row>
    <row r="88" spans="1:64" ht="13.15" customHeight="1" x14ac:dyDescent="0.2">
      <c r="A88" s="41" t="s">
        <v>88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64" x14ac:dyDescent="0.2">
      <c r="A89" s="108" t="s">
        <v>47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9" t="s">
        <v>90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5"/>
      <c r="AO91" s="50" t="s">
        <v>92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64" x14ac:dyDescent="0.2">
      <c r="W92" s="97" t="s">
        <v>5</v>
      </c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O92" s="97" t="s">
        <v>52</v>
      </c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</row>
    <row r="93" spans="1:64" x14ac:dyDescent="0.2">
      <c r="A93" s="106">
        <v>44230</v>
      </c>
      <c r="B93" s="107"/>
      <c r="C93" s="107"/>
      <c r="D93" s="107"/>
      <c r="E93" s="107"/>
      <c r="F93" s="107"/>
      <c r="G93" s="107"/>
      <c r="H93" s="107"/>
    </row>
    <row r="94" spans="1:64" x14ac:dyDescent="0.2">
      <c r="A94" s="97" t="s">
        <v>45</v>
      </c>
      <c r="B94" s="97"/>
      <c r="C94" s="97"/>
      <c r="D94" s="97"/>
      <c r="E94" s="97"/>
      <c r="F94" s="97"/>
      <c r="G94" s="97"/>
      <c r="H94" s="97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9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3:H93"/>
    <mergeCell ref="A94:H94"/>
    <mergeCell ref="A50:C50"/>
    <mergeCell ref="D50:AB50"/>
    <mergeCell ref="AC50:AJ50"/>
    <mergeCell ref="AK50:AR50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4:L74 H78:L78 G65:G82 H81:L81">
    <cfRule type="cellIs" dxfId="44" priority="3" stopIfTrue="1" operator="equal">
      <formula>$G64</formula>
    </cfRule>
  </conditionalFormatting>
  <conditionalFormatting sqref="D49:D50 D50:I50">
    <cfRule type="cellIs" dxfId="43" priority="2" stopIfTrue="1" operator="equal">
      <formula>$D48</formula>
    </cfRule>
  </conditionalFormatting>
  <conditionalFormatting sqref="A65:F82">
    <cfRule type="cellIs" dxfId="42" priority="1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218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220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221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219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30000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30000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5" t="s">
        <v>216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217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214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30000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30000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30000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30000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30000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30000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30000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30000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9" t="s">
        <v>215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6" t="s">
        <v>112</v>
      </c>
      <c r="AA66" s="86"/>
      <c r="AB66" s="86"/>
      <c r="AC66" s="86"/>
      <c r="AD66" s="86"/>
      <c r="AE66" s="116" t="s">
        <v>163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30000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>AO66+AW66</f>
        <v>30000</v>
      </c>
      <c r="BF66" s="90"/>
      <c r="BG66" s="90"/>
      <c r="BH66" s="90"/>
      <c r="BI66" s="90"/>
      <c r="BJ66" s="90"/>
      <c r="BK66" s="90"/>
      <c r="BL66" s="90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5"/>
      <c r="AO69" s="50" t="s">
        <v>91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79" x14ac:dyDescent="0.2">
      <c r="W70" s="97" t="s">
        <v>5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O70" s="97" t="s">
        <v>52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79" ht="15.75" customHeight="1" x14ac:dyDescent="0.2">
      <c r="A71" s="98" t="s">
        <v>3</v>
      </c>
      <c r="B71" s="98"/>
      <c r="C71" s="98"/>
      <c r="D71" s="98"/>
      <c r="E71" s="98"/>
      <c r="F71" s="98"/>
    </row>
    <row r="72" spans="1:79" ht="13.15" customHeight="1" x14ac:dyDescent="0.2">
      <c r="A72" s="41" t="s">
        <v>88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90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x14ac:dyDescent="0.2">
      <c r="A77" s="106">
        <v>44230</v>
      </c>
      <c r="B77" s="107"/>
      <c r="C77" s="107"/>
      <c r="D77" s="107"/>
      <c r="E77" s="107"/>
      <c r="F77" s="107"/>
      <c r="G77" s="107"/>
      <c r="H77" s="107"/>
    </row>
    <row r="78" spans="1:79" x14ac:dyDescent="0.2">
      <c r="A78" s="97" t="s">
        <v>45</v>
      </c>
      <c r="B78" s="97"/>
      <c r="C78" s="97"/>
      <c r="D78" s="97"/>
      <c r="E78" s="97"/>
      <c r="F78" s="97"/>
      <c r="G78" s="97"/>
      <c r="H78" s="9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77:H77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A78:H78"/>
    <mergeCell ref="A50:C50"/>
    <mergeCell ref="D50:AB50"/>
    <mergeCell ref="AC50:AJ50"/>
    <mergeCell ref="AK50:AR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6">
    <cfRule type="cellIs" dxfId="41" priority="3" stopIfTrue="1" operator="equal">
      <formula>$G64</formula>
    </cfRule>
  </conditionalFormatting>
  <conditionalFormatting sqref="D49:D50 D50:I50">
    <cfRule type="cellIs" dxfId="40" priority="2" stopIfTrue="1" operator="equal">
      <formula>$D48</formula>
    </cfRule>
  </conditionalFormatting>
  <conditionalFormatting sqref="A65:F66">
    <cfRule type="cellIs" dxfId="3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7" t="s">
        <v>230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232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233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231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30000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30000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5" t="s">
        <v>228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5" customHeight="1" x14ac:dyDescent="0.2">
      <c r="A35" s="55" t="s">
        <v>229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87" t="s">
        <v>222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30000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30000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30000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30000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30000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30000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30000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30000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3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 x14ac:dyDescent="0.2">
      <c r="A66" s="65">
        <v>0</v>
      </c>
      <c r="B66" s="65"/>
      <c r="C66" s="65"/>
      <c r="D66" s="65"/>
      <c r="E66" s="65"/>
      <c r="F66" s="65"/>
      <c r="G66" s="113" t="s">
        <v>223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107</v>
      </c>
      <c r="AA66" s="86"/>
      <c r="AB66" s="86"/>
      <c r="AC66" s="86"/>
      <c r="AD66" s="86"/>
      <c r="AE66" s="113" t="s">
        <v>74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90">
        <v>20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20</v>
      </c>
      <c r="BF66" s="90"/>
      <c r="BG66" s="90"/>
      <c r="BH66" s="90"/>
      <c r="BI66" s="90"/>
      <c r="BJ66" s="90"/>
      <c r="BK66" s="90"/>
      <c r="BL66" s="90"/>
    </row>
    <row r="67" spans="1:79" ht="25.5" customHeight="1" x14ac:dyDescent="0.2">
      <c r="A67" s="65">
        <v>0</v>
      </c>
      <c r="B67" s="65"/>
      <c r="C67" s="65"/>
      <c r="D67" s="65"/>
      <c r="E67" s="65"/>
      <c r="F67" s="65"/>
      <c r="G67" s="113" t="s">
        <v>224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3" t="s">
        <v>74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0">
        <v>2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2</v>
      </c>
      <c r="BF67" s="90"/>
      <c r="BG67" s="90"/>
      <c r="BH67" s="90"/>
      <c r="BI67" s="90"/>
      <c r="BJ67" s="90"/>
      <c r="BK67" s="90"/>
      <c r="BL67" s="90"/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79" ht="25.5" customHeight="1" x14ac:dyDescent="0.2">
      <c r="A69" s="65">
        <v>0</v>
      </c>
      <c r="B69" s="65"/>
      <c r="C69" s="65"/>
      <c r="D69" s="65"/>
      <c r="E69" s="65"/>
      <c r="F69" s="65"/>
      <c r="G69" s="113" t="s">
        <v>225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3" t="s">
        <v>74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500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500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38.25" customHeight="1" x14ac:dyDescent="0.2">
      <c r="A71" s="65">
        <v>0</v>
      </c>
      <c r="B71" s="65"/>
      <c r="C71" s="65"/>
      <c r="D71" s="65"/>
      <c r="E71" s="65"/>
      <c r="F71" s="65"/>
      <c r="G71" s="113" t="s">
        <v>226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112</v>
      </c>
      <c r="AA71" s="86"/>
      <c r="AB71" s="86"/>
      <c r="AC71" s="86"/>
      <c r="AD71" s="86"/>
      <c r="AE71" s="113" t="s">
        <v>163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3000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3000</v>
      </c>
      <c r="BF71" s="90"/>
      <c r="BG71" s="90"/>
      <c r="BH71" s="90"/>
      <c r="BI71" s="90"/>
      <c r="BJ71" s="90"/>
      <c r="BK71" s="90"/>
      <c r="BL71" s="90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10" t="s">
        <v>113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2"/>
      <c r="AA72" s="102"/>
      <c r="AB72" s="102"/>
      <c r="AC72" s="102"/>
      <c r="AD72" s="102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65">
        <v>0</v>
      </c>
      <c r="B73" s="65"/>
      <c r="C73" s="65"/>
      <c r="D73" s="65"/>
      <c r="E73" s="65"/>
      <c r="F73" s="65"/>
      <c r="G73" s="113" t="s">
        <v>227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116</v>
      </c>
      <c r="AA73" s="86"/>
      <c r="AB73" s="86"/>
      <c r="AC73" s="86"/>
      <c r="AD73" s="86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0</v>
      </c>
      <c r="BF73" s="90"/>
      <c r="BG73" s="90"/>
      <c r="BH73" s="90"/>
      <c r="BI73" s="90"/>
      <c r="BJ73" s="90"/>
      <c r="BK73" s="90"/>
      <c r="BL73" s="9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9" t="s">
        <v>89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5"/>
      <c r="AO76" s="50" t="s">
        <v>91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79" x14ac:dyDescent="0.2">
      <c r="W77" s="97" t="s">
        <v>5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O77" s="97" t="s">
        <v>52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 ht="15.75" customHeight="1" x14ac:dyDescent="0.2">
      <c r="A78" s="98" t="s">
        <v>3</v>
      </c>
      <c r="B78" s="98"/>
      <c r="C78" s="98"/>
      <c r="D78" s="98"/>
      <c r="E78" s="98"/>
      <c r="F78" s="98"/>
    </row>
    <row r="79" spans="1:79" ht="13.15" customHeight="1" x14ac:dyDescent="0.2">
      <c r="A79" s="41" t="s">
        <v>88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">
      <c r="A80" s="108" t="s">
        <v>47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9" t="s">
        <v>90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5"/>
      <c r="AO82" s="50" t="s">
        <v>92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">
      <c r="W83" s="97" t="s">
        <v>5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52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A84" s="106">
        <v>44230</v>
      </c>
      <c r="B84" s="107"/>
      <c r="C84" s="107"/>
      <c r="D84" s="107"/>
      <c r="E84" s="107"/>
      <c r="F84" s="107"/>
      <c r="G84" s="107"/>
      <c r="H84" s="107"/>
    </row>
    <row r="85" spans="1:59" x14ac:dyDescent="0.2">
      <c r="A85" s="97" t="s">
        <v>45</v>
      </c>
      <c r="B85" s="97"/>
      <c r="C85" s="97"/>
      <c r="D85" s="97"/>
      <c r="E85" s="97"/>
      <c r="F85" s="97"/>
      <c r="G85" s="97"/>
      <c r="H85" s="9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8:L68 H70:L70 G65:G73 H72:L72">
    <cfRule type="cellIs" dxfId="38" priority="3" stopIfTrue="1" operator="equal">
      <formula>$G64</formula>
    </cfRule>
  </conditionalFormatting>
  <conditionalFormatting sqref="D49:D50 D50:I50">
    <cfRule type="cellIs" dxfId="37" priority="2" stopIfTrue="1" operator="equal">
      <formula>$D48</formula>
    </cfRule>
  </conditionalFormatting>
  <conditionalFormatting sqref="A65:F73">
    <cfRule type="cellIs" dxfId="3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BG73" sqref="BF73:BG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9.5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7" t="s">
        <v>236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238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239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237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150000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150000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5" t="s">
        <v>235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65">
        <v>1</v>
      </c>
      <c r="B32" s="65"/>
      <c r="C32" s="65"/>
      <c r="D32" s="65"/>
      <c r="E32" s="65"/>
      <c r="F32" s="65"/>
      <c r="G32" s="69" t="s">
        <v>287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288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69" t="s">
        <v>288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5">
        <v>1</v>
      </c>
      <c r="B49" s="65"/>
      <c r="C49" s="65"/>
      <c r="D49" s="87" t="s">
        <v>234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150000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150000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150000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150000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92"/>
      <c r="B58" s="92"/>
      <c r="C58" s="92"/>
      <c r="D58" s="10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33</v>
      </c>
      <c r="B63" s="65"/>
      <c r="C63" s="65"/>
      <c r="D63" s="65"/>
      <c r="E63" s="65"/>
      <c r="F63" s="65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19</v>
      </c>
      <c r="AA63" s="65"/>
      <c r="AB63" s="65"/>
      <c r="AC63" s="65"/>
      <c r="AD63" s="65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6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ht="12.75" customHeight="1" x14ac:dyDescent="0.2">
      <c r="A64" s="65">
        <v>1</v>
      </c>
      <c r="B64" s="65"/>
      <c r="C64" s="65"/>
      <c r="D64" s="65"/>
      <c r="E64" s="65"/>
      <c r="F64" s="65"/>
      <c r="G64" s="119" t="s">
        <v>289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86"/>
      <c r="AA64" s="86"/>
      <c r="AB64" s="86"/>
      <c r="AC64" s="86"/>
      <c r="AD64" s="86"/>
      <c r="AE64" s="116"/>
      <c r="AF64" s="116"/>
      <c r="AG64" s="116"/>
      <c r="AH64" s="116"/>
      <c r="AI64" s="116"/>
      <c r="AJ64" s="116"/>
      <c r="AK64" s="116"/>
      <c r="AL64" s="116"/>
      <c r="AM64" s="116"/>
      <c r="AN64" s="69"/>
      <c r="AO64" s="90">
        <f>AO65</f>
        <v>150000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>BE65</f>
        <v>150000</v>
      </c>
      <c r="BF64" s="90"/>
      <c r="BG64" s="90"/>
      <c r="BH64" s="90"/>
      <c r="BI64" s="90"/>
      <c r="BJ64" s="90"/>
      <c r="BK64" s="90"/>
      <c r="BL64" s="90"/>
    </row>
    <row r="65" spans="1:79" ht="12.75" customHeight="1" x14ac:dyDescent="0.2">
      <c r="A65" s="65"/>
      <c r="B65" s="65"/>
      <c r="C65" s="65"/>
      <c r="D65" s="65"/>
      <c r="E65" s="65"/>
      <c r="F65" s="65"/>
      <c r="G65" s="119" t="s">
        <v>290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6" t="s">
        <v>112</v>
      </c>
      <c r="AA65" s="86"/>
      <c r="AB65" s="86"/>
      <c r="AC65" s="86"/>
      <c r="AD65" s="86"/>
      <c r="AE65" s="86" t="s">
        <v>163</v>
      </c>
      <c r="AF65" s="86"/>
      <c r="AG65" s="86"/>
      <c r="AH65" s="86"/>
      <c r="AI65" s="86"/>
      <c r="AJ65" s="86"/>
      <c r="AK65" s="86"/>
      <c r="AL65" s="86"/>
      <c r="AM65" s="86"/>
      <c r="AN65" s="119"/>
      <c r="AO65" s="90">
        <v>150000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>AO65</f>
        <v>150000</v>
      </c>
      <c r="BF65" s="90"/>
      <c r="BG65" s="90"/>
      <c r="BH65" s="90"/>
      <c r="BI65" s="90"/>
      <c r="BJ65" s="90"/>
      <c r="BK65" s="90"/>
      <c r="BL65" s="90"/>
    </row>
    <row r="66" spans="1:79" ht="12.75" customHeight="1" x14ac:dyDescent="0.2">
      <c r="A66" s="65">
        <v>2</v>
      </c>
      <c r="B66" s="65"/>
      <c r="C66" s="65"/>
      <c r="D66" s="65"/>
      <c r="E66" s="65"/>
      <c r="F66" s="65"/>
      <c r="G66" s="119" t="s">
        <v>292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6"/>
      <c r="AA66" s="86"/>
      <c r="AB66" s="86"/>
      <c r="AC66" s="86"/>
      <c r="AD66" s="86"/>
      <c r="AE66" s="116"/>
      <c r="AF66" s="116"/>
      <c r="AG66" s="116"/>
      <c r="AH66" s="116"/>
      <c r="AI66" s="116"/>
      <c r="AJ66" s="116"/>
      <c r="AK66" s="116"/>
      <c r="AL66" s="116"/>
      <c r="AM66" s="116"/>
      <c r="AN66" s="69"/>
      <c r="AO66" s="124">
        <f>AO71</f>
        <v>100</v>
      </c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>
        <f>BE71</f>
        <v>100</v>
      </c>
      <c r="BF66" s="124"/>
      <c r="BG66" s="124"/>
      <c r="BH66" s="124"/>
      <c r="BI66" s="124"/>
      <c r="BJ66" s="124"/>
      <c r="BK66" s="124"/>
      <c r="BL66" s="124"/>
    </row>
    <row r="67" spans="1:79" ht="12.75" customHeight="1" x14ac:dyDescent="0.2">
      <c r="A67" s="65"/>
      <c r="B67" s="65"/>
      <c r="C67" s="65"/>
      <c r="D67" s="65"/>
      <c r="E67" s="65"/>
      <c r="F67" s="65"/>
      <c r="G67" s="119" t="s">
        <v>291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6" t="s">
        <v>70</v>
      </c>
      <c r="AA67" s="86"/>
      <c r="AB67" s="86"/>
      <c r="AC67" s="86"/>
      <c r="AD67" s="86"/>
      <c r="AE67" s="116" t="s">
        <v>293</v>
      </c>
      <c r="AF67" s="116"/>
      <c r="AG67" s="116"/>
      <c r="AH67" s="116"/>
      <c r="AI67" s="116"/>
      <c r="AJ67" s="116"/>
      <c r="AK67" s="116"/>
      <c r="AL67" s="116"/>
      <c r="AM67" s="116"/>
      <c r="AN67" s="69"/>
      <c r="AO67" s="124">
        <v>1</v>
      </c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>
        <v>1</v>
      </c>
      <c r="BF67" s="124"/>
      <c r="BG67" s="124"/>
      <c r="BH67" s="124"/>
      <c r="BI67" s="124"/>
      <c r="BJ67" s="124"/>
      <c r="BK67" s="124"/>
      <c r="BL67" s="124"/>
    </row>
    <row r="68" spans="1:79" ht="25.5" customHeight="1" x14ac:dyDescent="0.2">
      <c r="A68" s="65">
        <v>3</v>
      </c>
      <c r="B68" s="65"/>
      <c r="C68" s="65"/>
      <c r="D68" s="65"/>
      <c r="E68" s="65"/>
      <c r="F68" s="65"/>
      <c r="G68" s="119" t="s">
        <v>294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6"/>
      <c r="AA68" s="86"/>
      <c r="AB68" s="86"/>
      <c r="AC68" s="86"/>
      <c r="AD68" s="86"/>
      <c r="AE68" s="116"/>
      <c r="AF68" s="116"/>
      <c r="AG68" s="116"/>
      <c r="AH68" s="116"/>
      <c r="AI68" s="116"/>
      <c r="AJ68" s="116"/>
      <c r="AK68" s="116"/>
      <c r="AL68" s="116"/>
      <c r="AM68" s="116"/>
      <c r="AN68" s="69"/>
      <c r="AO68" s="90">
        <f>AO69</f>
        <v>150000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>BE69</f>
        <v>150000</v>
      </c>
      <c r="BF68" s="90"/>
      <c r="BG68" s="90"/>
      <c r="BH68" s="90"/>
      <c r="BI68" s="90"/>
      <c r="BJ68" s="90"/>
      <c r="BK68" s="90"/>
      <c r="BL68" s="90"/>
      <c r="CA68" s="1" t="s">
        <v>18</v>
      </c>
    </row>
    <row r="69" spans="1:79" ht="12.75" customHeight="1" x14ac:dyDescent="0.2">
      <c r="A69" s="65"/>
      <c r="B69" s="65"/>
      <c r="C69" s="65"/>
      <c r="D69" s="65"/>
      <c r="E69" s="65"/>
      <c r="F69" s="65"/>
      <c r="G69" s="119" t="s">
        <v>295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6" t="s">
        <v>112</v>
      </c>
      <c r="AA69" s="86"/>
      <c r="AB69" s="86"/>
      <c r="AC69" s="86"/>
      <c r="AD69" s="86"/>
      <c r="AE69" s="116" t="s">
        <v>129</v>
      </c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f>AO65</f>
        <v>150000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>BE65</f>
        <v>150000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4</v>
      </c>
      <c r="B70" s="65"/>
      <c r="C70" s="65"/>
      <c r="D70" s="65"/>
      <c r="E70" s="65"/>
      <c r="F70" s="65"/>
      <c r="G70" s="119" t="s">
        <v>296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6"/>
      <c r="AA70" s="86"/>
      <c r="AB70" s="86"/>
      <c r="AC70" s="86"/>
      <c r="AD70" s="86"/>
      <c r="AE70" s="116"/>
      <c r="AF70" s="116"/>
      <c r="AG70" s="116"/>
      <c r="AH70" s="116"/>
      <c r="AI70" s="116"/>
      <c r="AJ70" s="116"/>
      <c r="AK70" s="116"/>
      <c r="AL70" s="116"/>
      <c r="AM70" s="116"/>
      <c r="AN70" s="69"/>
      <c r="AO70" s="124">
        <f>AO71</f>
        <v>100</v>
      </c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>
        <f>BE71</f>
        <v>100</v>
      </c>
      <c r="BF70" s="124"/>
      <c r="BG70" s="124"/>
      <c r="BH70" s="124"/>
      <c r="BI70" s="124"/>
      <c r="BJ70" s="124"/>
      <c r="BK70" s="124"/>
      <c r="BL70" s="124"/>
    </row>
    <row r="71" spans="1:79" ht="39" customHeight="1" x14ac:dyDescent="0.2">
      <c r="A71" s="65"/>
      <c r="B71" s="65"/>
      <c r="C71" s="65"/>
      <c r="D71" s="65"/>
      <c r="E71" s="65"/>
      <c r="F71" s="65"/>
      <c r="G71" s="119" t="s">
        <v>298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6" t="s">
        <v>297</v>
      </c>
      <c r="AA71" s="86"/>
      <c r="AB71" s="86"/>
      <c r="AC71" s="86"/>
      <c r="AD71" s="86"/>
      <c r="AE71" s="116" t="s">
        <v>129</v>
      </c>
      <c r="AF71" s="116"/>
      <c r="AG71" s="116"/>
      <c r="AH71" s="116"/>
      <c r="AI71" s="116"/>
      <c r="AJ71" s="116"/>
      <c r="AK71" s="116"/>
      <c r="AL71" s="116"/>
      <c r="AM71" s="116"/>
      <c r="AN71" s="69"/>
      <c r="AO71" s="124">
        <v>100</v>
      </c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>
        <v>100</v>
      </c>
      <c r="BF71" s="124"/>
      <c r="BG71" s="124"/>
      <c r="BH71" s="124"/>
      <c r="BI71" s="124"/>
      <c r="BJ71" s="124"/>
      <c r="BK71" s="124"/>
      <c r="BL71" s="124"/>
    </row>
    <row r="72" spans="1:79" x14ac:dyDescent="0.2">
      <c r="A72" s="2"/>
      <c r="B72" s="2"/>
      <c r="C72" s="2"/>
      <c r="D72" s="2"/>
      <c r="E72" s="2"/>
      <c r="F72" s="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9" ht="16.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5.75" customHeight="1" x14ac:dyDescent="0.2">
      <c r="A75" s="109" t="s">
        <v>89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91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ht="13.15" customHeight="1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ht="15.75" x14ac:dyDescent="0.2">
      <c r="A77" s="98" t="s">
        <v>3</v>
      </c>
      <c r="B77" s="98"/>
      <c r="C77" s="98"/>
      <c r="D77" s="98"/>
      <c r="E77" s="98"/>
      <c r="F77" s="98"/>
    </row>
    <row r="78" spans="1:79" ht="10.5" customHeight="1" x14ac:dyDescent="0.2">
      <c r="A78" s="41" t="s">
        <v>88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ht="15.75" customHeight="1" x14ac:dyDescent="0.2">
      <c r="A79" s="108" t="s">
        <v>47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x14ac:dyDescent="0.2">
      <c r="A81" s="109" t="s">
        <v>90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50" t="s">
        <v>92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x14ac:dyDescent="0.2">
      <c r="A83" s="106">
        <v>44230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97" t="s">
        <v>45</v>
      </c>
      <c r="B84" s="97"/>
      <c r="C84" s="97"/>
      <c r="D84" s="97"/>
      <c r="E84" s="97"/>
      <c r="F84" s="97"/>
      <c r="G84" s="97"/>
      <c r="H84" s="9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4"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3:H83"/>
    <mergeCell ref="A84:H84"/>
    <mergeCell ref="A50:C50"/>
    <mergeCell ref="D50:AB50"/>
    <mergeCell ref="AC50:AJ50"/>
    <mergeCell ref="AK50:AR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71:F71"/>
    <mergeCell ref="G71:Y71"/>
    <mergeCell ref="Z71:AD71"/>
    <mergeCell ref="AE71:AN71"/>
    <mergeCell ref="AO71:AV71"/>
    <mergeCell ref="AW71:BD71"/>
    <mergeCell ref="BE71:BL71"/>
    <mergeCell ref="A63:F63"/>
    <mergeCell ref="G63:Y63"/>
    <mergeCell ref="Z63:AD63"/>
    <mergeCell ref="AE63:AN63"/>
    <mergeCell ref="AO63:AV63"/>
    <mergeCell ref="AW63:BD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2:L72">
    <cfRule type="cellIs" dxfId="35" priority="17" stopIfTrue="1" operator="equal">
      <formula>$G71</formula>
    </cfRule>
  </conditionalFormatting>
  <conditionalFormatting sqref="D49:D50 D50:I50">
    <cfRule type="cellIs" dxfId="34" priority="16" stopIfTrue="1" operator="equal">
      <formula>$D48</formula>
    </cfRule>
  </conditionalFormatting>
  <conditionalFormatting sqref="A71:F72">
    <cfRule type="cellIs" dxfId="33" priority="15" stopIfTrue="1" operator="equal">
      <formula>0</formula>
    </cfRule>
  </conditionalFormatting>
  <conditionalFormatting sqref="G71:L71">
    <cfRule type="cellIs" dxfId="32" priority="18" stopIfTrue="1" operator="equal">
      <formula>$G63</formula>
    </cfRule>
  </conditionalFormatting>
  <conditionalFormatting sqref="A66:F66">
    <cfRule type="cellIs" dxfId="31" priority="9" stopIfTrue="1" operator="equal">
      <formula>0</formula>
    </cfRule>
  </conditionalFormatting>
  <conditionalFormatting sqref="A64:F64">
    <cfRule type="cellIs" dxfId="29" priority="13" stopIfTrue="1" operator="equal">
      <formula>0</formula>
    </cfRule>
  </conditionalFormatting>
  <conditionalFormatting sqref="G64:L64">
    <cfRule type="cellIs" dxfId="28" priority="14" stopIfTrue="1" operator="equal">
      <formula>$G60</formula>
    </cfRule>
  </conditionalFormatting>
  <conditionalFormatting sqref="A65:F65">
    <cfRule type="cellIs" dxfId="27" priority="11" stopIfTrue="1" operator="equal">
      <formula>0</formula>
    </cfRule>
  </conditionalFormatting>
  <conditionalFormatting sqref="G65:L65">
    <cfRule type="cellIs" dxfId="26" priority="12" stopIfTrue="1" operator="equal">
      <formula>$G61</formula>
    </cfRule>
  </conditionalFormatting>
  <conditionalFormatting sqref="G66:L66">
    <cfRule type="cellIs" dxfId="25" priority="10" stopIfTrue="1" operator="equal">
      <formula>$G62</formula>
    </cfRule>
  </conditionalFormatting>
  <conditionalFormatting sqref="A67:F67">
    <cfRule type="cellIs" dxfId="23" priority="7" stopIfTrue="1" operator="equal">
      <formula>0</formula>
    </cfRule>
  </conditionalFormatting>
  <conditionalFormatting sqref="G67:L67">
    <cfRule type="cellIs" dxfId="22" priority="8" stopIfTrue="1" operator="equal">
      <formula>$G60</formula>
    </cfRule>
  </conditionalFormatting>
  <conditionalFormatting sqref="A69:F69">
    <cfRule type="cellIs" dxfId="21" priority="3" stopIfTrue="1" operator="equal">
      <formula>0</formula>
    </cfRule>
  </conditionalFormatting>
  <conditionalFormatting sqref="A68:F68">
    <cfRule type="cellIs" dxfId="19" priority="5" stopIfTrue="1" operator="equal">
      <formula>0</formula>
    </cfRule>
  </conditionalFormatting>
  <conditionalFormatting sqref="G68:L68">
    <cfRule type="cellIs" dxfId="18" priority="6" stopIfTrue="1" operator="equal">
      <formula>$G64</formula>
    </cfRule>
  </conditionalFormatting>
  <conditionalFormatting sqref="G69:L69">
    <cfRule type="cellIs" dxfId="14" priority="4" stopIfTrue="1" operator="equal">
      <formula>$G65</formula>
    </cfRule>
  </conditionalFormatting>
  <conditionalFormatting sqref="A70:F70">
    <cfRule type="cellIs" dxfId="1" priority="1" stopIfTrue="1" operator="equal">
      <formula>0</formula>
    </cfRule>
  </conditionalFormatting>
  <conditionalFormatting sqref="G70:L70">
    <cfRule type="cellIs" dxfId="0" priority="2" stopIfTrue="1" operator="equal">
      <formula>$G62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56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252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254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239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253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628800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628800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5" t="s">
        <v>250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240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628800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628800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628800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628800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628800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628800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628800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628800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5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 x14ac:dyDescent="0.2">
      <c r="A66" s="65">
        <v>0</v>
      </c>
      <c r="B66" s="65"/>
      <c r="C66" s="65"/>
      <c r="D66" s="65"/>
      <c r="E66" s="65"/>
      <c r="F66" s="65"/>
      <c r="G66" s="113" t="s">
        <v>241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242</v>
      </c>
      <c r="AA66" s="86"/>
      <c r="AB66" s="86"/>
      <c r="AC66" s="86"/>
      <c r="AD66" s="86"/>
      <c r="AE66" s="116"/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5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243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244</v>
      </c>
      <c r="AA67" s="86"/>
      <c r="AB67" s="86"/>
      <c r="AC67" s="86"/>
      <c r="AD67" s="86"/>
      <c r="AE67" s="116"/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35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35</v>
      </c>
      <c r="BF67" s="90"/>
      <c r="BG67" s="90"/>
      <c r="BH67" s="90"/>
      <c r="BI67" s="90"/>
      <c r="BJ67" s="90"/>
      <c r="BK67" s="90"/>
      <c r="BL67" s="90"/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79" ht="25.5" customHeight="1" x14ac:dyDescent="0.2">
      <c r="A69" s="65">
        <v>0</v>
      </c>
      <c r="B69" s="65"/>
      <c r="C69" s="65"/>
      <c r="D69" s="65"/>
      <c r="E69" s="65"/>
      <c r="F69" s="65"/>
      <c r="G69" s="113" t="s">
        <v>245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242</v>
      </c>
      <c r="AA69" s="86"/>
      <c r="AB69" s="86"/>
      <c r="AC69" s="86"/>
      <c r="AD69" s="86"/>
      <c r="AE69" s="116"/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v>5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5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3" t="s">
        <v>246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116</v>
      </c>
      <c r="AA70" s="86"/>
      <c r="AB70" s="86"/>
      <c r="AC70" s="86"/>
      <c r="AD70" s="86"/>
      <c r="AE70" s="116"/>
      <c r="AF70" s="116"/>
      <c r="AG70" s="116"/>
      <c r="AH70" s="116"/>
      <c r="AI70" s="116"/>
      <c r="AJ70" s="116"/>
      <c r="AK70" s="116"/>
      <c r="AL70" s="116"/>
      <c r="AM70" s="116"/>
      <c r="AN70" s="69"/>
      <c r="AO70" s="90">
        <v>100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100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12.75" customHeight="1" x14ac:dyDescent="0.2">
      <c r="A72" s="65">
        <v>0</v>
      </c>
      <c r="B72" s="65"/>
      <c r="C72" s="65"/>
      <c r="D72" s="65"/>
      <c r="E72" s="65"/>
      <c r="F72" s="65"/>
      <c r="G72" s="113" t="s">
        <v>247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6" t="s">
        <v>81</v>
      </c>
      <c r="AA72" s="86"/>
      <c r="AB72" s="86"/>
      <c r="AC72" s="86"/>
      <c r="AD72" s="86"/>
      <c r="AE72" s="116"/>
      <c r="AF72" s="116"/>
      <c r="AG72" s="116"/>
      <c r="AH72" s="116"/>
      <c r="AI72" s="116"/>
      <c r="AJ72" s="116"/>
      <c r="AK72" s="116"/>
      <c r="AL72" s="116"/>
      <c r="AM72" s="116"/>
      <c r="AN72" s="69"/>
      <c r="AO72" s="90">
        <v>500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500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113" t="s">
        <v>248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81</v>
      </c>
      <c r="AA73" s="86"/>
      <c r="AB73" s="86"/>
      <c r="AC73" s="86"/>
      <c r="AD73" s="86"/>
      <c r="AE73" s="116"/>
      <c r="AF73" s="116"/>
      <c r="AG73" s="116"/>
      <c r="AH73" s="116"/>
      <c r="AI73" s="116"/>
      <c r="AJ73" s="116"/>
      <c r="AK73" s="116"/>
      <c r="AL73" s="116"/>
      <c r="AM73" s="116"/>
      <c r="AN73" s="69"/>
      <c r="AO73" s="90">
        <v>0.04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0.04</v>
      </c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10" t="s">
        <v>113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104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 t="shared" si="0"/>
        <v>0</v>
      </c>
      <c r="BF74" s="91"/>
      <c r="BG74" s="91"/>
      <c r="BH74" s="91"/>
      <c r="BI74" s="91"/>
      <c r="BJ74" s="91"/>
      <c r="BK74" s="91"/>
      <c r="BL74" s="91"/>
    </row>
    <row r="75" spans="1:79" ht="25.5" customHeight="1" x14ac:dyDescent="0.2">
      <c r="A75" s="65">
        <v>0</v>
      </c>
      <c r="B75" s="65"/>
      <c r="C75" s="65"/>
      <c r="D75" s="65"/>
      <c r="E75" s="65"/>
      <c r="F75" s="65"/>
      <c r="G75" s="113" t="s">
        <v>249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6" t="s">
        <v>116</v>
      </c>
      <c r="AA75" s="86"/>
      <c r="AB75" s="86"/>
      <c r="AC75" s="86"/>
      <c r="AD75" s="86"/>
      <c r="AE75" s="116"/>
      <c r="AF75" s="116"/>
      <c r="AG75" s="116"/>
      <c r="AH75" s="116"/>
      <c r="AI75" s="116"/>
      <c r="AJ75" s="116"/>
      <c r="AK75" s="116"/>
      <c r="AL75" s="116"/>
      <c r="AM75" s="116"/>
      <c r="AN75" s="69"/>
      <c r="AO75" s="90">
        <v>60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60</v>
      </c>
      <c r="BF75" s="90"/>
      <c r="BG75" s="90"/>
      <c r="BH75" s="90"/>
      <c r="BI75" s="90"/>
      <c r="BJ75" s="90"/>
      <c r="BK75" s="90"/>
      <c r="BL75" s="9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9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50" t="s">
        <v>91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 x14ac:dyDescent="0.2">
      <c r="W79" s="97" t="s">
        <v>5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52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79" ht="15.75" customHeight="1" x14ac:dyDescent="0.2">
      <c r="A80" s="98" t="s">
        <v>3</v>
      </c>
      <c r="B80" s="98"/>
      <c r="C80" s="98"/>
      <c r="D80" s="98"/>
      <c r="E80" s="98"/>
      <c r="F80" s="98"/>
    </row>
    <row r="81" spans="1:59" ht="13.15" customHeight="1" x14ac:dyDescent="0.2">
      <c r="A81" s="41" t="s">
        <v>88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108" t="s">
        <v>47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9" t="s">
        <v>90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5"/>
      <c r="AO84" s="50" t="s">
        <v>92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x14ac:dyDescent="0.2">
      <c r="W85" s="97" t="s">
        <v>5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52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59" x14ac:dyDescent="0.2">
      <c r="A86" s="106">
        <v>44230</v>
      </c>
      <c r="B86" s="107"/>
      <c r="C86" s="107"/>
      <c r="D86" s="107"/>
      <c r="E86" s="107"/>
      <c r="F86" s="107"/>
      <c r="G86" s="107"/>
      <c r="H86" s="107"/>
    </row>
    <row r="87" spans="1:59" x14ac:dyDescent="0.2">
      <c r="A87" s="97" t="s">
        <v>45</v>
      </c>
      <c r="B87" s="97"/>
      <c r="C87" s="97"/>
      <c r="D87" s="97"/>
      <c r="E87" s="97"/>
      <c r="F87" s="97"/>
      <c r="G87" s="97"/>
      <c r="H87" s="9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50:C50"/>
    <mergeCell ref="D50:AB50"/>
    <mergeCell ref="AC50:AJ50"/>
    <mergeCell ref="AK50:AR50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8:L68 H71:L71 G65:G75 H74:L74">
    <cfRule type="cellIs" dxfId="13" priority="3" stopIfTrue="1" operator="equal">
      <formula>$G64</formula>
    </cfRule>
  </conditionalFormatting>
  <conditionalFormatting sqref="D49:D50 D50:I50">
    <cfRule type="cellIs" dxfId="12" priority="2" stopIfTrue="1" operator="equal">
      <formula>$D48</formula>
    </cfRule>
  </conditionalFormatting>
  <conditionalFormatting sqref="A65:F75">
    <cfRule type="cellIs" dxfId="1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56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258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260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261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259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250000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250000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5" t="s">
        <v>256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257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214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250000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250000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250000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250000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250000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250000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250000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250000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255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81</v>
      </c>
      <c r="AA66" s="86"/>
      <c r="AB66" s="86"/>
      <c r="AC66" s="86"/>
      <c r="AD66" s="86"/>
      <c r="AE66" s="116" t="s">
        <v>163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250000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>AO66+AW66</f>
        <v>250000</v>
      </c>
      <c r="BF66" s="90"/>
      <c r="BG66" s="90"/>
      <c r="BH66" s="90"/>
      <c r="BI66" s="90"/>
      <c r="BJ66" s="90"/>
      <c r="BK66" s="90"/>
      <c r="BL66" s="90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5"/>
      <c r="AO69" s="50" t="s">
        <v>91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79" x14ac:dyDescent="0.2">
      <c r="W70" s="97" t="s">
        <v>5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O70" s="97" t="s">
        <v>52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79" ht="15.75" customHeight="1" x14ac:dyDescent="0.2">
      <c r="A71" s="98" t="s">
        <v>3</v>
      </c>
      <c r="B71" s="98"/>
      <c r="C71" s="98"/>
      <c r="D71" s="98"/>
      <c r="E71" s="98"/>
      <c r="F71" s="98"/>
    </row>
    <row r="72" spans="1:79" ht="13.15" customHeight="1" x14ac:dyDescent="0.2">
      <c r="A72" s="41" t="s">
        <v>88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90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x14ac:dyDescent="0.2">
      <c r="A77" s="106">
        <v>44230</v>
      </c>
      <c r="B77" s="107"/>
      <c r="C77" s="107"/>
      <c r="D77" s="107"/>
      <c r="E77" s="107"/>
      <c r="F77" s="107"/>
      <c r="G77" s="107"/>
      <c r="H77" s="107"/>
    </row>
    <row r="78" spans="1:79" x14ac:dyDescent="0.2">
      <c r="A78" s="97" t="s">
        <v>45</v>
      </c>
      <c r="B78" s="97"/>
      <c r="C78" s="97"/>
      <c r="D78" s="97"/>
      <c r="E78" s="97"/>
      <c r="F78" s="97"/>
      <c r="G78" s="97"/>
      <c r="H78" s="9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77:H77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A78:H78"/>
    <mergeCell ref="A50:C50"/>
    <mergeCell ref="D50:AB50"/>
    <mergeCell ref="AC50:AJ50"/>
    <mergeCell ref="AK50:AR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G66 H65:L65">
    <cfRule type="cellIs" dxfId="10" priority="3" stopIfTrue="1" operator="equal">
      <formula>$G64</formula>
    </cfRule>
  </conditionalFormatting>
  <conditionalFormatting sqref="D49:D50 D50:I50">
    <cfRule type="cellIs" dxfId="9" priority="2" stopIfTrue="1" operator="equal">
      <formula>$D48</formula>
    </cfRule>
  </conditionalFormatting>
  <conditionalFormatting sqref="A65:F66">
    <cfRule type="cellIs" dxfId="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6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7" t="s">
        <v>271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273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274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272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611000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611000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5" t="s">
        <v>269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270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87" t="s">
        <v>262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611000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611000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611000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611000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611000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611000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611000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611000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2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263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264</v>
      </c>
      <c r="AA66" s="86"/>
      <c r="AB66" s="86"/>
      <c r="AC66" s="86"/>
      <c r="AD66" s="86"/>
      <c r="AE66" s="113" t="s">
        <v>124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90">
        <v>149.80000000000001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149.80000000000001</v>
      </c>
      <c r="BF66" s="90"/>
      <c r="BG66" s="90"/>
      <c r="BH66" s="90"/>
      <c r="BI66" s="90"/>
      <c r="BJ66" s="90"/>
      <c r="BK66" s="90"/>
      <c r="BL66" s="90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2"/>
      <c r="AA67" s="102"/>
      <c r="AB67" s="102"/>
      <c r="AC67" s="102"/>
      <c r="AD67" s="102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si="0"/>
        <v>0</v>
      </c>
      <c r="BF67" s="91"/>
      <c r="BG67" s="91"/>
      <c r="BH67" s="91"/>
      <c r="BI67" s="91"/>
      <c r="BJ67" s="91"/>
      <c r="BK67" s="91"/>
      <c r="BL67" s="91"/>
    </row>
    <row r="68" spans="1:79" ht="25.5" customHeight="1" x14ac:dyDescent="0.2">
      <c r="A68" s="65">
        <v>0</v>
      </c>
      <c r="B68" s="65"/>
      <c r="C68" s="65"/>
      <c r="D68" s="65"/>
      <c r="E68" s="65"/>
      <c r="F68" s="65"/>
      <c r="G68" s="113" t="s">
        <v>265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264</v>
      </c>
      <c r="AA68" s="86"/>
      <c r="AB68" s="86"/>
      <c r="AC68" s="86"/>
      <c r="AD68" s="86"/>
      <c r="AE68" s="113" t="s">
        <v>266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0">
        <v>80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80</v>
      </c>
      <c r="BF68" s="90"/>
      <c r="BG68" s="90"/>
      <c r="BH68" s="90"/>
      <c r="BI68" s="90"/>
      <c r="BJ68" s="90"/>
      <c r="BK68" s="90"/>
      <c r="BL68" s="90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2"/>
      <c r="AA69" s="102"/>
      <c r="AB69" s="102"/>
      <c r="AC69" s="102"/>
      <c r="AD69" s="102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 t="shared" si="0"/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 x14ac:dyDescent="0.2">
      <c r="A70" s="65">
        <v>0</v>
      </c>
      <c r="B70" s="65"/>
      <c r="C70" s="65"/>
      <c r="D70" s="65"/>
      <c r="E70" s="65"/>
      <c r="F70" s="65"/>
      <c r="G70" s="113" t="s">
        <v>267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81</v>
      </c>
      <c r="AA70" s="86"/>
      <c r="AB70" s="86"/>
      <c r="AC70" s="86"/>
      <c r="AD70" s="86"/>
      <c r="AE70" s="113" t="s">
        <v>129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8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8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0" t="s">
        <v>113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2"/>
      <c r="AA71" s="102"/>
      <c r="AB71" s="102"/>
      <c r="AC71" s="102"/>
      <c r="AD71" s="102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65">
        <v>0</v>
      </c>
      <c r="B72" s="65"/>
      <c r="C72" s="65"/>
      <c r="D72" s="65"/>
      <c r="E72" s="65"/>
      <c r="F72" s="65"/>
      <c r="G72" s="113" t="s">
        <v>268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6" t="s">
        <v>116</v>
      </c>
      <c r="AA72" s="86"/>
      <c r="AB72" s="86"/>
      <c r="AC72" s="86"/>
      <c r="AD72" s="86"/>
      <c r="AE72" s="113" t="s">
        <v>129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30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30</v>
      </c>
      <c r="BF72" s="90"/>
      <c r="BG72" s="90"/>
      <c r="BH72" s="90"/>
      <c r="BI72" s="90"/>
      <c r="BJ72" s="90"/>
      <c r="BK72" s="90"/>
      <c r="BL72" s="9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9" t="s">
        <v>89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91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ht="15.75" customHeight="1" x14ac:dyDescent="0.2">
      <c r="A77" s="98" t="s">
        <v>3</v>
      </c>
      <c r="B77" s="98"/>
      <c r="C77" s="98"/>
      <c r="D77" s="98"/>
      <c r="E77" s="98"/>
      <c r="F77" s="98"/>
    </row>
    <row r="78" spans="1:79" ht="13.15" customHeight="1" x14ac:dyDescent="0.2">
      <c r="A78" s="41" t="s">
        <v>88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8" t="s">
        <v>47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90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50" t="s">
        <v>92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x14ac:dyDescent="0.2">
      <c r="A83" s="106">
        <v>44230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97" t="s">
        <v>45</v>
      </c>
      <c r="B84" s="97"/>
      <c r="C84" s="97"/>
      <c r="D84" s="97"/>
      <c r="E84" s="97"/>
      <c r="F84" s="97"/>
      <c r="G84" s="97"/>
      <c r="H84" s="9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50:C50"/>
    <mergeCell ref="D50:AB50"/>
    <mergeCell ref="AC50:AJ50"/>
    <mergeCell ref="AK50:AR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7" priority="3" stopIfTrue="1" operator="equal">
      <formula>$G64</formula>
    </cfRule>
  </conditionalFormatting>
  <conditionalFormatting sqref="D49:D50 D50:I50">
    <cfRule type="cellIs" dxfId="6" priority="2" stopIfTrue="1" operator="equal">
      <formula>$D48</formula>
    </cfRule>
  </conditionalFormatting>
  <conditionalFormatting sqref="A65:F72">
    <cfRule type="cellIs" dxfId="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5" zoomScaleNormal="100" zoomScaleSheetLayoutView="100" workbookViewId="0">
      <selection activeCell="G38" sqref="G38:BL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282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284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285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283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105160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105160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5" t="s">
        <v>280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>
        <v>1</v>
      </c>
      <c r="B32" s="65"/>
      <c r="C32" s="65"/>
      <c r="D32" s="65"/>
      <c r="E32" s="65"/>
      <c r="F32" s="65"/>
      <c r="G32" s="69" t="s">
        <v>281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281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69" t="s">
        <v>281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275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105160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105160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105160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105160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105160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105160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105160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105160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2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276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6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0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0</v>
      </c>
      <c r="BF66" s="90"/>
      <c r="BG66" s="90"/>
      <c r="BH66" s="90"/>
      <c r="BI66" s="90"/>
      <c r="BJ66" s="90"/>
      <c r="BK66" s="90"/>
      <c r="BL66" s="90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si="0"/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3" t="s">
        <v>277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70</v>
      </c>
      <c r="AA68" s="86"/>
      <c r="AB68" s="86"/>
      <c r="AC68" s="86"/>
      <c r="AD68" s="86"/>
      <c r="AE68" s="113" t="s">
        <v>76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2"/>
      <c r="AA69" s="102"/>
      <c r="AB69" s="102"/>
      <c r="AC69" s="102"/>
      <c r="AD69" s="102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 t="shared" si="0"/>
        <v>0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3" t="s">
        <v>278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81</v>
      </c>
      <c r="AA70" s="86"/>
      <c r="AB70" s="86"/>
      <c r="AC70" s="86"/>
      <c r="AD70" s="86"/>
      <c r="AE70" s="113" t="s">
        <v>163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0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0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0" t="s">
        <v>113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2"/>
      <c r="AA71" s="102"/>
      <c r="AB71" s="102"/>
      <c r="AC71" s="102"/>
      <c r="AD71" s="102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65">
        <v>0</v>
      </c>
      <c r="B72" s="65"/>
      <c r="C72" s="65"/>
      <c r="D72" s="65"/>
      <c r="E72" s="65"/>
      <c r="F72" s="65"/>
      <c r="G72" s="113" t="s">
        <v>279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6" t="s">
        <v>116</v>
      </c>
      <c r="AA72" s="86"/>
      <c r="AB72" s="86"/>
      <c r="AC72" s="86"/>
      <c r="AD72" s="86"/>
      <c r="AE72" s="113" t="s">
        <v>182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0</v>
      </c>
      <c r="BF72" s="90"/>
      <c r="BG72" s="90"/>
      <c r="BH72" s="90"/>
      <c r="BI72" s="90"/>
      <c r="BJ72" s="90"/>
      <c r="BK72" s="90"/>
      <c r="BL72" s="9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9" t="s">
        <v>89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91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ht="15.75" customHeight="1" x14ac:dyDescent="0.2">
      <c r="A77" s="98" t="s">
        <v>3</v>
      </c>
      <c r="B77" s="98"/>
      <c r="C77" s="98"/>
      <c r="D77" s="98"/>
      <c r="E77" s="98"/>
      <c r="F77" s="98"/>
    </row>
    <row r="78" spans="1:79" ht="13.15" customHeight="1" x14ac:dyDescent="0.2">
      <c r="A78" s="41" t="s">
        <v>88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8" t="s">
        <v>47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90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50" t="s">
        <v>92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52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x14ac:dyDescent="0.2">
      <c r="A83" s="106">
        <v>44230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97" t="s">
        <v>45</v>
      </c>
      <c r="B84" s="97"/>
      <c r="C84" s="97"/>
      <c r="D84" s="97"/>
      <c r="E84" s="97"/>
      <c r="F84" s="97"/>
      <c r="G84" s="97"/>
      <c r="H84" s="9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50:C50"/>
    <mergeCell ref="D50:AB50"/>
    <mergeCell ref="AC50:AJ50"/>
    <mergeCell ref="AK50:AR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4" priority="3" stopIfTrue="1" operator="equal">
      <formula>$G64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5:F72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119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121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122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120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2782692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2682692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100000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5" t="s">
        <v>117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2682692</v>
      </c>
      <c r="AD49" s="90"/>
      <c r="AE49" s="90"/>
      <c r="AF49" s="90"/>
      <c r="AG49" s="90"/>
      <c r="AH49" s="90"/>
      <c r="AI49" s="90"/>
      <c r="AJ49" s="90"/>
      <c r="AK49" s="90">
        <v>100000</v>
      </c>
      <c r="AL49" s="90"/>
      <c r="AM49" s="90"/>
      <c r="AN49" s="90"/>
      <c r="AO49" s="90"/>
      <c r="AP49" s="90"/>
      <c r="AQ49" s="90"/>
      <c r="AR49" s="90"/>
      <c r="AS49" s="90">
        <f>AC49+AK49</f>
        <v>2782692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2682692</v>
      </c>
      <c r="AD50" s="91"/>
      <c r="AE50" s="91"/>
      <c r="AF50" s="91"/>
      <c r="AG50" s="91"/>
      <c r="AH50" s="91"/>
      <c r="AI50" s="91"/>
      <c r="AJ50" s="91"/>
      <c r="AK50" s="91">
        <v>100000</v>
      </c>
      <c r="AL50" s="91"/>
      <c r="AM50" s="91"/>
      <c r="AN50" s="91"/>
      <c r="AO50" s="91"/>
      <c r="AP50" s="91"/>
      <c r="AQ50" s="91"/>
      <c r="AR50" s="91"/>
      <c r="AS50" s="91">
        <f>AC50+AK50</f>
        <v>2782692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2682692</v>
      </c>
      <c r="AC58" s="90"/>
      <c r="AD58" s="90"/>
      <c r="AE58" s="90"/>
      <c r="AF58" s="90"/>
      <c r="AG58" s="90"/>
      <c r="AH58" s="90"/>
      <c r="AI58" s="90"/>
      <c r="AJ58" s="90">
        <v>100000</v>
      </c>
      <c r="AK58" s="90"/>
      <c r="AL58" s="90"/>
      <c r="AM58" s="90"/>
      <c r="AN58" s="90"/>
      <c r="AO58" s="90"/>
      <c r="AP58" s="90"/>
      <c r="AQ58" s="90"/>
      <c r="AR58" s="90">
        <f>AB58+AJ58</f>
        <v>2782692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2682692</v>
      </c>
      <c r="AC59" s="91"/>
      <c r="AD59" s="91"/>
      <c r="AE59" s="91"/>
      <c r="AF59" s="91"/>
      <c r="AG59" s="91"/>
      <c r="AH59" s="91"/>
      <c r="AI59" s="91"/>
      <c r="AJ59" s="91">
        <v>100000</v>
      </c>
      <c r="AK59" s="91"/>
      <c r="AL59" s="91"/>
      <c r="AM59" s="91"/>
      <c r="AN59" s="91"/>
      <c r="AO59" s="91"/>
      <c r="AP59" s="91"/>
      <c r="AQ59" s="91"/>
      <c r="AR59" s="91">
        <f>AB59+AJ59</f>
        <v>2782692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9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 x14ac:dyDescent="0.2">
      <c r="A66" s="65">
        <v>0</v>
      </c>
      <c r="B66" s="65"/>
      <c r="C66" s="65"/>
      <c r="D66" s="65"/>
      <c r="E66" s="65"/>
      <c r="F66" s="65"/>
      <c r="G66" s="113" t="s">
        <v>101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6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9.5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9.5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102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6" t="s">
        <v>71</v>
      </c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10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10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3" t="s">
        <v>103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70</v>
      </c>
      <c r="AA68" s="86"/>
      <c r="AB68" s="86"/>
      <c r="AC68" s="86"/>
      <c r="AD68" s="86"/>
      <c r="AE68" s="116"/>
      <c r="AF68" s="116"/>
      <c r="AG68" s="116"/>
      <c r="AH68" s="116"/>
      <c r="AI68" s="116"/>
      <c r="AJ68" s="116"/>
      <c r="AK68" s="116"/>
      <c r="AL68" s="116"/>
      <c r="AM68" s="116"/>
      <c r="AN68" s="69"/>
      <c r="AO68" s="90">
        <v>3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3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104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6"/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v>4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4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3" t="s">
        <v>105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6" t="s">
        <v>70</v>
      </c>
      <c r="AA70" s="86"/>
      <c r="AB70" s="86"/>
      <c r="AC70" s="86"/>
      <c r="AD70" s="86"/>
      <c r="AE70" s="116" t="s">
        <v>71</v>
      </c>
      <c r="AF70" s="116"/>
      <c r="AG70" s="116"/>
      <c r="AH70" s="116"/>
      <c r="AI70" s="116"/>
      <c r="AJ70" s="116"/>
      <c r="AK70" s="116"/>
      <c r="AL70" s="116"/>
      <c r="AM70" s="116"/>
      <c r="AN70" s="69"/>
      <c r="AO70" s="90">
        <v>19.5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19.5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0" t="s">
        <v>72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12.75" customHeight="1" x14ac:dyDescent="0.2">
      <c r="A72" s="65">
        <v>0</v>
      </c>
      <c r="B72" s="65"/>
      <c r="C72" s="65"/>
      <c r="D72" s="65"/>
      <c r="E72" s="65"/>
      <c r="F72" s="65"/>
      <c r="G72" s="113" t="s">
        <v>106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6" t="s">
        <v>107</v>
      </c>
      <c r="AA72" s="86"/>
      <c r="AB72" s="86"/>
      <c r="AC72" s="86"/>
      <c r="AD72" s="86"/>
      <c r="AE72" s="113" t="s">
        <v>76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56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56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113" t="s">
        <v>108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107</v>
      </c>
      <c r="AA73" s="86"/>
      <c r="AB73" s="86"/>
      <c r="AC73" s="86"/>
      <c r="AD73" s="86"/>
      <c r="AE73" s="113" t="s">
        <v>76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185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185</v>
      </c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10" t="s">
        <v>77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2"/>
      <c r="AA74" s="102"/>
      <c r="AB74" s="102"/>
      <c r="AC74" s="102"/>
      <c r="AD74" s="102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 t="shared" si="0"/>
        <v>0</v>
      </c>
      <c r="BF74" s="91"/>
      <c r="BG74" s="91"/>
      <c r="BH74" s="91"/>
      <c r="BI74" s="91"/>
      <c r="BJ74" s="91"/>
      <c r="BK74" s="91"/>
      <c r="BL74" s="91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113" t="s">
        <v>109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6" t="s">
        <v>110</v>
      </c>
      <c r="AA75" s="86"/>
      <c r="AB75" s="86"/>
      <c r="AC75" s="86"/>
      <c r="AD75" s="86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10920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10920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5">
        <v>0</v>
      </c>
      <c r="B76" s="65"/>
      <c r="C76" s="65"/>
      <c r="D76" s="65"/>
      <c r="E76" s="65"/>
      <c r="F76" s="65"/>
      <c r="G76" s="113" t="s">
        <v>111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6" t="s">
        <v>112</v>
      </c>
      <c r="AA76" s="86"/>
      <c r="AB76" s="86"/>
      <c r="AC76" s="86"/>
      <c r="AD76" s="86"/>
      <c r="AE76" s="113"/>
      <c r="AF76" s="114"/>
      <c r="AG76" s="114"/>
      <c r="AH76" s="114"/>
      <c r="AI76" s="114"/>
      <c r="AJ76" s="114"/>
      <c r="AK76" s="114"/>
      <c r="AL76" s="114"/>
      <c r="AM76" s="114"/>
      <c r="AN76" s="115"/>
      <c r="AO76" s="90">
        <v>47905.21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47905.21</v>
      </c>
      <c r="BF76" s="90"/>
      <c r="BG76" s="90"/>
      <c r="BH76" s="90"/>
      <c r="BI76" s="90"/>
      <c r="BJ76" s="90"/>
      <c r="BK76" s="90"/>
      <c r="BL76" s="90"/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10" t="s">
        <v>113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2"/>
      <c r="AA77" s="102"/>
      <c r="AB77" s="102"/>
      <c r="AC77" s="102"/>
      <c r="AD77" s="102"/>
      <c r="AE77" s="110"/>
      <c r="AF77" s="111"/>
      <c r="AG77" s="111"/>
      <c r="AH77" s="111"/>
      <c r="AI77" s="111"/>
      <c r="AJ77" s="111"/>
      <c r="AK77" s="111"/>
      <c r="AL77" s="111"/>
      <c r="AM77" s="111"/>
      <c r="AN77" s="112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>
        <f t="shared" si="0"/>
        <v>0</v>
      </c>
      <c r="BF77" s="91"/>
      <c r="BG77" s="91"/>
      <c r="BH77" s="91"/>
      <c r="BI77" s="91"/>
      <c r="BJ77" s="91"/>
      <c r="BK77" s="91"/>
      <c r="BL77" s="91"/>
    </row>
    <row r="78" spans="1:79" ht="12.75" customHeight="1" x14ac:dyDescent="0.2">
      <c r="A78" s="65">
        <v>0</v>
      </c>
      <c r="B78" s="65"/>
      <c r="C78" s="65"/>
      <c r="D78" s="65"/>
      <c r="E78" s="65"/>
      <c r="F78" s="65"/>
      <c r="G78" s="113" t="s">
        <v>114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6" t="s">
        <v>70</v>
      </c>
      <c r="AA78" s="86"/>
      <c r="AB78" s="86"/>
      <c r="AC78" s="86"/>
      <c r="AD78" s="86"/>
      <c r="AE78" s="113"/>
      <c r="AF78" s="114"/>
      <c r="AG78" s="114"/>
      <c r="AH78" s="114"/>
      <c r="AI78" s="114"/>
      <c r="AJ78" s="114"/>
      <c r="AK78" s="114"/>
      <c r="AL78" s="114"/>
      <c r="AM78" s="114"/>
      <c r="AN78" s="115"/>
      <c r="AO78" s="90">
        <v>195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195</v>
      </c>
      <c r="BF78" s="90"/>
      <c r="BG78" s="90"/>
      <c r="BH78" s="90"/>
      <c r="BI78" s="90"/>
      <c r="BJ78" s="90"/>
      <c r="BK78" s="90"/>
      <c r="BL78" s="90"/>
    </row>
    <row r="79" spans="1:79" ht="12.75" customHeight="1" x14ac:dyDescent="0.2">
      <c r="A79" s="65">
        <v>0</v>
      </c>
      <c r="B79" s="65"/>
      <c r="C79" s="65"/>
      <c r="D79" s="65"/>
      <c r="E79" s="65"/>
      <c r="F79" s="65"/>
      <c r="G79" s="113" t="s">
        <v>115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6" t="s">
        <v>116</v>
      </c>
      <c r="AA79" s="86"/>
      <c r="AB79" s="86"/>
      <c r="AC79" s="86"/>
      <c r="AD79" s="86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90">
        <v>0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0</v>
      </c>
      <c r="BF79" s="90"/>
      <c r="BG79" s="90"/>
      <c r="BH79" s="90"/>
      <c r="BI79" s="90"/>
      <c r="BJ79" s="90"/>
      <c r="BK79" s="90"/>
      <c r="BL79" s="90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9" t="s">
        <v>89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5"/>
      <c r="AO82" s="50" t="s">
        <v>91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">
      <c r="W83" s="97" t="s">
        <v>5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52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ht="15.75" customHeight="1" x14ac:dyDescent="0.2">
      <c r="A84" s="98" t="s">
        <v>3</v>
      </c>
      <c r="B84" s="98"/>
      <c r="C84" s="98"/>
      <c r="D84" s="98"/>
      <c r="E84" s="98"/>
      <c r="F84" s="98"/>
    </row>
    <row r="85" spans="1:59" ht="13.15" customHeight="1" x14ac:dyDescent="0.2">
      <c r="A85" s="41" t="s">
        <v>88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 x14ac:dyDescent="0.2">
      <c r="A86" s="108" t="s">
        <v>47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9" t="s">
        <v>90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5"/>
      <c r="AO88" s="50" t="s">
        <v>92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x14ac:dyDescent="0.2">
      <c r="W89" s="97" t="s">
        <v>5</v>
      </c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O89" s="97" t="s">
        <v>52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</row>
    <row r="90" spans="1:59" x14ac:dyDescent="0.2">
      <c r="A90" s="106">
        <v>44230</v>
      </c>
      <c r="B90" s="107"/>
      <c r="C90" s="107"/>
      <c r="D90" s="107"/>
      <c r="E90" s="107"/>
      <c r="F90" s="107"/>
      <c r="G90" s="107"/>
      <c r="H90" s="107"/>
    </row>
    <row r="91" spans="1:59" x14ac:dyDescent="0.2">
      <c r="A91" s="97" t="s">
        <v>45</v>
      </c>
      <c r="B91" s="97"/>
      <c r="C91" s="97"/>
      <c r="D91" s="97"/>
      <c r="E91" s="97"/>
      <c r="F91" s="97"/>
      <c r="G91" s="97"/>
      <c r="H91" s="9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9:L69 H71:L71 H74:L74 H77:L77 G65:G79">
    <cfRule type="cellIs" dxfId="68" priority="3" stopIfTrue="1" operator="equal">
      <formula>$G64</formula>
    </cfRule>
  </conditionalFormatting>
  <conditionalFormatting sqref="D49:D50 D50:I50">
    <cfRule type="cellIs" dxfId="67" priority="2" stopIfTrue="1" operator="equal">
      <formula>$D48</formula>
    </cfRule>
  </conditionalFormatting>
  <conditionalFormatting sqref="A65:F79">
    <cfRule type="cellIs" dxfId="6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65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133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135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136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134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4365723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4115723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250000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131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4115723</v>
      </c>
      <c r="AD49" s="90"/>
      <c r="AE49" s="90"/>
      <c r="AF49" s="90"/>
      <c r="AG49" s="90"/>
      <c r="AH49" s="90"/>
      <c r="AI49" s="90"/>
      <c r="AJ49" s="90"/>
      <c r="AK49" s="90">
        <v>250000</v>
      </c>
      <c r="AL49" s="90"/>
      <c r="AM49" s="90"/>
      <c r="AN49" s="90"/>
      <c r="AO49" s="90"/>
      <c r="AP49" s="90"/>
      <c r="AQ49" s="90"/>
      <c r="AR49" s="90"/>
      <c r="AS49" s="90">
        <f>AC49+AK49</f>
        <v>4365723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4115723</v>
      </c>
      <c r="AD50" s="91"/>
      <c r="AE50" s="91"/>
      <c r="AF50" s="91"/>
      <c r="AG50" s="91"/>
      <c r="AH50" s="91"/>
      <c r="AI50" s="91"/>
      <c r="AJ50" s="91"/>
      <c r="AK50" s="91">
        <v>250000</v>
      </c>
      <c r="AL50" s="91"/>
      <c r="AM50" s="91"/>
      <c r="AN50" s="91"/>
      <c r="AO50" s="91"/>
      <c r="AP50" s="91"/>
      <c r="AQ50" s="91"/>
      <c r="AR50" s="91"/>
      <c r="AS50" s="91">
        <f>AC50+AK50</f>
        <v>4365723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4115723</v>
      </c>
      <c r="AC58" s="90"/>
      <c r="AD58" s="90"/>
      <c r="AE58" s="90"/>
      <c r="AF58" s="90"/>
      <c r="AG58" s="90"/>
      <c r="AH58" s="90"/>
      <c r="AI58" s="90"/>
      <c r="AJ58" s="90">
        <v>250000</v>
      </c>
      <c r="AK58" s="90"/>
      <c r="AL58" s="90"/>
      <c r="AM58" s="90"/>
      <c r="AN58" s="90"/>
      <c r="AO58" s="90"/>
      <c r="AP58" s="90"/>
      <c r="AQ58" s="90"/>
      <c r="AR58" s="90">
        <f>AB58+AJ58</f>
        <v>4365723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4115723</v>
      </c>
      <c r="AC59" s="91"/>
      <c r="AD59" s="91"/>
      <c r="AE59" s="91"/>
      <c r="AF59" s="91"/>
      <c r="AG59" s="91"/>
      <c r="AH59" s="91"/>
      <c r="AI59" s="91"/>
      <c r="AJ59" s="91">
        <v>250000</v>
      </c>
      <c r="AK59" s="91"/>
      <c r="AL59" s="91"/>
      <c r="AM59" s="91"/>
      <c r="AN59" s="91"/>
      <c r="AO59" s="91"/>
      <c r="AP59" s="91"/>
      <c r="AQ59" s="91"/>
      <c r="AR59" s="91">
        <f>AB59+AJ59</f>
        <v>4365723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5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123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3" t="s">
        <v>124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90">
        <v>32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32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125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3" t="s">
        <v>124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0">
        <v>4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4</v>
      </c>
      <c r="BF67" s="90"/>
      <c r="BG67" s="90"/>
      <c r="BH67" s="90"/>
      <c r="BI67" s="90"/>
      <c r="BJ67" s="90"/>
      <c r="BK67" s="90"/>
      <c r="BL67" s="90"/>
    </row>
    <row r="68" spans="1:79" ht="25.5" customHeight="1" x14ac:dyDescent="0.2">
      <c r="A68" s="65">
        <v>0</v>
      </c>
      <c r="B68" s="65"/>
      <c r="C68" s="65"/>
      <c r="D68" s="65"/>
      <c r="E68" s="65"/>
      <c r="F68" s="65"/>
      <c r="G68" s="113" t="s">
        <v>126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70</v>
      </c>
      <c r="AA68" s="86"/>
      <c r="AB68" s="86"/>
      <c r="AC68" s="86"/>
      <c r="AD68" s="86"/>
      <c r="AE68" s="113" t="s">
        <v>71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102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3" t="s">
        <v>71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32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32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72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5">
        <v>0</v>
      </c>
      <c r="B71" s="65"/>
      <c r="C71" s="65"/>
      <c r="D71" s="65"/>
      <c r="E71" s="65"/>
      <c r="F71" s="65"/>
      <c r="G71" s="113" t="s">
        <v>127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70</v>
      </c>
      <c r="AA71" s="86"/>
      <c r="AB71" s="86"/>
      <c r="AC71" s="86"/>
      <c r="AD71" s="86"/>
      <c r="AE71" s="113" t="s">
        <v>76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337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337</v>
      </c>
      <c r="BF71" s="90"/>
      <c r="BG71" s="90"/>
      <c r="BH71" s="90"/>
      <c r="BI71" s="90"/>
      <c r="BJ71" s="90"/>
      <c r="BK71" s="90"/>
      <c r="BL71" s="90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2"/>
      <c r="AA72" s="102"/>
      <c r="AB72" s="102"/>
      <c r="AC72" s="102"/>
      <c r="AD72" s="102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65">
        <v>0</v>
      </c>
      <c r="B73" s="65"/>
      <c r="C73" s="65"/>
      <c r="D73" s="65"/>
      <c r="E73" s="65"/>
      <c r="F73" s="65"/>
      <c r="G73" s="113" t="s">
        <v>128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81</v>
      </c>
      <c r="AA73" s="86"/>
      <c r="AB73" s="86"/>
      <c r="AC73" s="86"/>
      <c r="AD73" s="86"/>
      <c r="AE73" s="113" t="s">
        <v>129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13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13</v>
      </c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10" t="s">
        <v>113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2"/>
      <c r="AA74" s="102"/>
      <c r="AB74" s="102"/>
      <c r="AC74" s="102"/>
      <c r="AD74" s="102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 t="shared" si="0"/>
        <v>0</v>
      </c>
      <c r="BF74" s="91"/>
      <c r="BG74" s="91"/>
      <c r="BH74" s="91"/>
      <c r="BI74" s="91"/>
      <c r="BJ74" s="91"/>
      <c r="BK74" s="91"/>
      <c r="BL74" s="91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113" t="s">
        <v>130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6" t="s">
        <v>110</v>
      </c>
      <c r="AA75" s="86"/>
      <c r="AB75" s="86"/>
      <c r="AC75" s="86"/>
      <c r="AD75" s="86"/>
      <c r="AE75" s="113" t="s">
        <v>110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202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202</v>
      </c>
      <c r="BF75" s="90"/>
      <c r="BG75" s="90"/>
      <c r="BH75" s="90"/>
      <c r="BI75" s="90"/>
      <c r="BJ75" s="90"/>
      <c r="BK75" s="90"/>
      <c r="BL75" s="9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9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50" t="s">
        <v>91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 x14ac:dyDescent="0.2">
      <c r="W79" s="97" t="s">
        <v>5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52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79" ht="15.75" customHeight="1" x14ac:dyDescent="0.2">
      <c r="A80" s="98" t="s">
        <v>3</v>
      </c>
      <c r="B80" s="98"/>
      <c r="C80" s="98"/>
      <c r="D80" s="98"/>
      <c r="E80" s="98"/>
      <c r="F80" s="98"/>
    </row>
    <row r="81" spans="1:59" ht="13.15" customHeight="1" x14ac:dyDescent="0.2">
      <c r="A81" s="41" t="s">
        <v>88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108" t="s">
        <v>47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9" t="s">
        <v>90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5"/>
      <c r="AO84" s="50" t="s">
        <v>92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x14ac:dyDescent="0.2">
      <c r="W85" s="97" t="s">
        <v>5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52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59" x14ac:dyDescent="0.2">
      <c r="A86" s="106">
        <v>44230</v>
      </c>
      <c r="B86" s="107"/>
      <c r="C86" s="107"/>
      <c r="D86" s="107"/>
      <c r="E86" s="107"/>
      <c r="F86" s="107"/>
      <c r="G86" s="107"/>
      <c r="H86" s="107"/>
    </row>
    <row r="87" spans="1:59" x14ac:dyDescent="0.2">
      <c r="A87" s="97" t="s">
        <v>45</v>
      </c>
      <c r="B87" s="97"/>
      <c r="C87" s="97"/>
      <c r="D87" s="97"/>
      <c r="E87" s="97"/>
      <c r="F87" s="97"/>
      <c r="G87" s="97"/>
      <c r="H87" s="9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50:C50"/>
    <mergeCell ref="D50:AB50"/>
    <mergeCell ref="AC50:AJ50"/>
    <mergeCell ref="AK50:AR50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0:L70 H72:L72 G65:G75 H74:L74">
    <cfRule type="cellIs" dxfId="65" priority="3" stopIfTrue="1" operator="equal">
      <formula>$G64</formula>
    </cfRule>
  </conditionalFormatting>
  <conditionalFormatting sqref="D49:D50 D50:I50">
    <cfRule type="cellIs" dxfId="64" priority="2" stopIfTrue="1" operator="equal">
      <formula>$D48</formula>
    </cfRule>
  </conditionalFormatting>
  <conditionalFormatting sqref="A65:F75">
    <cfRule type="cellIs" dxfId="6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3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0.7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140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141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136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134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11779900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11779900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131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87" t="s">
        <v>137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11779900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11779900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11779900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11779900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92"/>
      <c r="B58" s="92"/>
      <c r="C58" s="92"/>
      <c r="D58" s="10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33</v>
      </c>
      <c r="B63" s="65"/>
      <c r="C63" s="65"/>
      <c r="D63" s="65"/>
      <c r="E63" s="65"/>
      <c r="F63" s="65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19</v>
      </c>
      <c r="AA63" s="65"/>
      <c r="AB63" s="65"/>
      <c r="AC63" s="65"/>
      <c r="AD63" s="65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6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ref="BE64:BE73" si="0"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65">
        <v>0</v>
      </c>
      <c r="B65" s="65"/>
      <c r="C65" s="65"/>
      <c r="D65" s="65"/>
      <c r="E65" s="65"/>
      <c r="F65" s="65"/>
      <c r="G65" s="113" t="s">
        <v>123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6" t="s">
        <v>70</v>
      </c>
      <c r="AA65" s="86"/>
      <c r="AB65" s="86"/>
      <c r="AC65" s="86"/>
      <c r="AD65" s="86"/>
      <c r="AE65" s="116"/>
      <c r="AF65" s="116"/>
      <c r="AG65" s="116"/>
      <c r="AH65" s="116"/>
      <c r="AI65" s="116"/>
      <c r="AJ65" s="116"/>
      <c r="AK65" s="116"/>
      <c r="AL65" s="116"/>
      <c r="AM65" s="116"/>
      <c r="AN65" s="69"/>
      <c r="AO65" s="90">
        <v>32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 t="shared" si="0"/>
        <v>32</v>
      </c>
      <c r="BF65" s="90"/>
      <c r="BG65" s="90"/>
      <c r="BH65" s="90"/>
      <c r="BI65" s="90"/>
      <c r="BJ65" s="90"/>
      <c r="BK65" s="90"/>
      <c r="BL65" s="90"/>
    </row>
    <row r="66" spans="1:64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125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6"/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4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4</v>
      </c>
      <c r="BF66" s="90"/>
      <c r="BG66" s="90"/>
      <c r="BH66" s="90"/>
      <c r="BI66" s="90"/>
      <c r="BJ66" s="90"/>
      <c r="BK66" s="90"/>
      <c r="BL66" s="90"/>
    </row>
    <row r="67" spans="1:64" ht="25.5" customHeight="1" x14ac:dyDescent="0.2">
      <c r="A67" s="65">
        <v>0</v>
      </c>
      <c r="B67" s="65"/>
      <c r="C67" s="65"/>
      <c r="D67" s="65"/>
      <c r="E67" s="65"/>
      <c r="F67" s="65"/>
      <c r="G67" s="113" t="s">
        <v>126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6"/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66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66</v>
      </c>
      <c r="BF67" s="90"/>
      <c r="BG67" s="90"/>
      <c r="BH67" s="90"/>
      <c r="BI67" s="90"/>
      <c r="BJ67" s="90"/>
      <c r="BK67" s="90"/>
      <c r="BL67" s="90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64" ht="25.5" customHeight="1" x14ac:dyDescent="0.2">
      <c r="A69" s="65">
        <v>0</v>
      </c>
      <c r="B69" s="65"/>
      <c r="C69" s="65"/>
      <c r="D69" s="65"/>
      <c r="E69" s="65"/>
      <c r="F69" s="65"/>
      <c r="G69" s="113" t="s">
        <v>138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6"/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v>337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337</v>
      </c>
      <c r="BF69" s="90"/>
      <c r="BG69" s="90"/>
      <c r="BH69" s="90"/>
      <c r="BI69" s="90"/>
      <c r="BJ69" s="90"/>
      <c r="BK69" s="90"/>
      <c r="BL69" s="90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10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64" ht="25.5" customHeight="1" x14ac:dyDescent="0.2">
      <c r="A71" s="65">
        <v>0</v>
      </c>
      <c r="B71" s="65"/>
      <c r="C71" s="65"/>
      <c r="D71" s="65"/>
      <c r="E71" s="65"/>
      <c r="F71" s="65"/>
      <c r="G71" s="113" t="s">
        <v>128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81</v>
      </c>
      <c r="AA71" s="86"/>
      <c r="AB71" s="86"/>
      <c r="AC71" s="86"/>
      <c r="AD71" s="86"/>
      <c r="AE71" s="116"/>
      <c r="AF71" s="116"/>
      <c r="AG71" s="116"/>
      <c r="AH71" s="116"/>
      <c r="AI71" s="116"/>
      <c r="AJ71" s="116"/>
      <c r="AK71" s="116"/>
      <c r="AL71" s="116"/>
      <c r="AM71" s="116"/>
      <c r="AN71" s="69"/>
      <c r="AO71" s="90">
        <v>35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35</v>
      </c>
      <c r="BF71" s="90"/>
      <c r="BG71" s="90"/>
      <c r="BH71" s="90"/>
      <c r="BI71" s="90"/>
      <c r="BJ71" s="90"/>
      <c r="BK71" s="90"/>
      <c r="BL71" s="90"/>
    </row>
    <row r="72" spans="1:64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10" t="s">
        <v>113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4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64" ht="12.75" customHeight="1" x14ac:dyDescent="0.2">
      <c r="A73" s="65">
        <v>0</v>
      </c>
      <c r="B73" s="65"/>
      <c r="C73" s="65"/>
      <c r="D73" s="65"/>
      <c r="E73" s="65"/>
      <c r="F73" s="65"/>
      <c r="G73" s="113" t="s">
        <v>130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110</v>
      </c>
      <c r="AA73" s="86"/>
      <c r="AB73" s="86"/>
      <c r="AC73" s="86"/>
      <c r="AD73" s="86"/>
      <c r="AE73" s="116"/>
      <c r="AF73" s="116"/>
      <c r="AG73" s="116"/>
      <c r="AH73" s="116"/>
      <c r="AI73" s="116"/>
      <c r="AJ73" s="116"/>
      <c r="AK73" s="116"/>
      <c r="AL73" s="116"/>
      <c r="AM73" s="116"/>
      <c r="AN73" s="69"/>
      <c r="AO73" s="90">
        <v>202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202</v>
      </c>
      <c r="BF73" s="90"/>
      <c r="BG73" s="90"/>
      <c r="BH73" s="90"/>
      <c r="BI73" s="90"/>
      <c r="BJ73" s="90"/>
      <c r="BK73" s="90"/>
      <c r="BL73" s="90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09" t="s">
        <v>89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5"/>
      <c r="AO76" s="50" t="s">
        <v>91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64" x14ac:dyDescent="0.2">
      <c r="W77" s="97" t="s">
        <v>5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O77" s="97" t="s">
        <v>52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 ht="15.75" customHeight="1" x14ac:dyDescent="0.2">
      <c r="A78" s="98" t="s">
        <v>3</v>
      </c>
      <c r="B78" s="98"/>
      <c r="C78" s="98"/>
      <c r="D78" s="98"/>
      <c r="E78" s="98"/>
      <c r="F78" s="98"/>
    </row>
    <row r="79" spans="1:64" ht="13.15" customHeight="1" x14ac:dyDescent="0.2">
      <c r="A79" s="41" t="s">
        <v>88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x14ac:dyDescent="0.2">
      <c r="A80" s="108" t="s">
        <v>47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9" t="s">
        <v>90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5"/>
      <c r="AO82" s="50" t="s">
        <v>92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">
      <c r="W83" s="97" t="s">
        <v>5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52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A84" s="106">
        <v>44230</v>
      </c>
      <c r="B84" s="107"/>
      <c r="C84" s="107"/>
      <c r="D84" s="107"/>
      <c r="E84" s="107"/>
      <c r="F84" s="107"/>
      <c r="G84" s="107"/>
      <c r="H84" s="107"/>
    </row>
    <row r="85" spans="1:59" x14ac:dyDescent="0.2">
      <c r="A85" s="97" t="s">
        <v>45</v>
      </c>
      <c r="B85" s="97"/>
      <c r="C85" s="97"/>
      <c r="D85" s="97"/>
      <c r="E85" s="97"/>
      <c r="F85" s="97"/>
      <c r="G85" s="97"/>
      <c r="H85" s="9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8:L68 H70:L70 G64:G73 H72:L72">
    <cfRule type="cellIs" dxfId="62" priority="3" stopIfTrue="1" operator="equal">
      <formula>$G63</formula>
    </cfRule>
  </conditionalFormatting>
  <conditionalFormatting sqref="D49:D50 D50:I50">
    <cfRule type="cellIs" dxfId="61" priority="2" stopIfTrue="1" operator="equal">
      <formula>$D48</formula>
    </cfRule>
  </conditionalFormatting>
  <conditionalFormatting sqref="A64:F73">
    <cfRule type="cellIs" dxfId="6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3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7" t="s">
        <v>146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148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149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147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7422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7422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131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142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7422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7422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7422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7422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92"/>
      <c r="B58" s="92"/>
      <c r="C58" s="92"/>
      <c r="D58" s="10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33</v>
      </c>
      <c r="B63" s="65"/>
      <c r="C63" s="65"/>
      <c r="D63" s="65"/>
      <c r="E63" s="65"/>
      <c r="F63" s="65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19</v>
      </c>
      <c r="AA63" s="65"/>
      <c r="AB63" s="65"/>
      <c r="AC63" s="65"/>
      <c r="AD63" s="65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6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ref="BE64:BE71" si="0"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65">
        <v>0</v>
      </c>
      <c r="B65" s="65"/>
      <c r="C65" s="65"/>
      <c r="D65" s="65"/>
      <c r="E65" s="65"/>
      <c r="F65" s="65"/>
      <c r="G65" s="113" t="s">
        <v>143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6" t="s">
        <v>70</v>
      </c>
      <c r="AA65" s="86"/>
      <c r="AB65" s="86"/>
      <c r="AC65" s="86"/>
      <c r="AD65" s="86"/>
      <c r="AE65" s="116"/>
      <c r="AF65" s="116"/>
      <c r="AG65" s="116"/>
      <c r="AH65" s="116"/>
      <c r="AI65" s="116"/>
      <c r="AJ65" s="116"/>
      <c r="AK65" s="116"/>
      <c r="AL65" s="116"/>
      <c r="AM65" s="116"/>
      <c r="AN65" s="69"/>
      <c r="AO65" s="90">
        <v>1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 t="shared" si="0"/>
        <v>1</v>
      </c>
      <c r="BF65" s="90"/>
      <c r="BG65" s="90"/>
      <c r="BH65" s="90"/>
      <c r="BI65" s="90"/>
      <c r="BJ65" s="90"/>
      <c r="BK65" s="90"/>
      <c r="BL65" s="90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10" t="s">
        <v>72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 t="shared" si="0"/>
        <v>0</v>
      </c>
      <c r="BF66" s="91"/>
      <c r="BG66" s="91"/>
      <c r="BH66" s="91"/>
      <c r="BI66" s="91"/>
      <c r="BJ66" s="91"/>
      <c r="BK66" s="91"/>
      <c r="BL66" s="91"/>
    </row>
    <row r="67" spans="1:64" ht="25.5" customHeight="1" x14ac:dyDescent="0.2">
      <c r="A67" s="65">
        <v>0</v>
      </c>
      <c r="B67" s="65"/>
      <c r="C67" s="65"/>
      <c r="D67" s="65"/>
      <c r="E67" s="65"/>
      <c r="F67" s="65"/>
      <c r="G67" s="113" t="s">
        <v>144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6"/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1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1</v>
      </c>
      <c r="BF67" s="90"/>
      <c r="BG67" s="90"/>
      <c r="BH67" s="90"/>
      <c r="BI67" s="90"/>
      <c r="BJ67" s="90"/>
      <c r="BK67" s="90"/>
      <c r="BL67" s="90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77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64" ht="25.5" customHeight="1" x14ac:dyDescent="0.2">
      <c r="A69" s="65">
        <v>0</v>
      </c>
      <c r="B69" s="65"/>
      <c r="C69" s="65"/>
      <c r="D69" s="65"/>
      <c r="E69" s="65"/>
      <c r="F69" s="65"/>
      <c r="G69" s="113" t="s">
        <v>145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81</v>
      </c>
      <c r="AA69" s="86"/>
      <c r="AB69" s="86"/>
      <c r="AC69" s="86"/>
      <c r="AD69" s="86"/>
      <c r="AE69" s="116"/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v>7.4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7.4</v>
      </c>
      <c r="BF69" s="90"/>
      <c r="BG69" s="90"/>
      <c r="BH69" s="90"/>
      <c r="BI69" s="90"/>
      <c r="BJ69" s="90"/>
      <c r="BK69" s="90"/>
      <c r="BL69" s="90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113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10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64" ht="12.75" customHeight="1" x14ac:dyDescent="0.2">
      <c r="A71" s="65">
        <v>0</v>
      </c>
      <c r="B71" s="65"/>
      <c r="C71" s="65"/>
      <c r="D71" s="65"/>
      <c r="E71" s="65"/>
      <c r="F71" s="65"/>
      <c r="G71" s="113" t="s">
        <v>130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110</v>
      </c>
      <c r="AA71" s="86"/>
      <c r="AB71" s="86"/>
      <c r="AC71" s="86"/>
      <c r="AD71" s="86"/>
      <c r="AE71" s="116"/>
      <c r="AF71" s="116"/>
      <c r="AG71" s="116"/>
      <c r="AH71" s="116"/>
      <c r="AI71" s="116"/>
      <c r="AJ71" s="116"/>
      <c r="AK71" s="116"/>
      <c r="AL71" s="116"/>
      <c r="AM71" s="116"/>
      <c r="AN71" s="69"/>
      <c r="AO71" s="90">
        <v>202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202</v>
      </c>
      <c r="BF71" s="90"/>
      <c r="BG71" s="90"/>
      <c r="BH71" s="90"/>
      <c r="BI71" s="90"/>
      <c r="BJ71" s="90"/>
      <c r="BK71" s="90"/>
      <c r="BL71" s="9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9" t="s">
        <v>89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50" t="s">
        <v>91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64" x14ac:dyDescent="0.2">
      <c r="W75" s="97" t="s">
        <v>5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52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64" ht="15.75" customHeight="1" x14ac:dyDescent="0.2">
      <c r="A76" s="98" t="s">
        <v>3</v>
      </c>
      <c r="B76" s="98"/>
      <c r="C76" s="98"/>
      <c r="D76" s="98"/>
      <c r="E76" s="98"/>
      <c r="F76" s="98"/>
    </row>
    <row r="77" spans="1:64" ht="13.15" customHeight="1" x14ac:dyDescent="0.2">
      <c r="A77" s="41" t="s">
        <v>88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108" t="s">
        <v>47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9" t="s">
        <v>90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50" t="s">
        <v>92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x14ac:dyDescent="0.2">
      <c r="W81" s="97" t="s">
        <v>5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 t="s">
        <v>52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x14ac:dyDescent="0.2">
      <c r="A82" s="106">
        <v>44230</v>
      </c>
      <c r="B82" s="107"/>
      <c r="C82" s="107"/>
      <c r="D82" s="107"/>
      <c r="E82" s="107"/>
      <c r="F82" s="107"/>
      <c r="G82" s="107"/>
      <c r="H82" s="107"/>
    </row>
    <row r="83" spans="1:59" x14ac:dyDescent="0.2">
      <c r="A83" s="97" t="s">
        <v>45</v>
      </c>
      <c r="B83" s="97"/>
      <c r="C83" s="97"/>
      <c r="D83" s="97"/>
      <c r="E83" s="97"/>
      <c r="F83" s="97"/>
      <c r="G83" s="97"/>
      <c r="H83" s="9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G64:G71 H70:L70">
    <cfRule type="cellIs" dxfId="59" priority="3" stopIfTrue="1" operator="equal">
      <formula>$G63</formula>
    </cfRule>
  </conditionalFormatting>
  <conditionalFormatting sqref="D49:D50 D50:I50">
    <cfRule type="cellIs" dxfId="58" priority="2" stopIfTrue="1" operator="equal">
      <formula>$D48</formula>
    </cfRule>
  </conditionalFormatting>
  <conditionalFormatting sqref="A64:F71">
    <cfRule type="cellIs" dxfId="5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65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7" t="s">
        <v>157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159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160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158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325000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325000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5" t="s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150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325000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325000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325000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325000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92"/>
      <c r="B58" s="92"/>
      <c r="C58" s="92"/>
      <c r="D58" s="10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33</v>
      </c>
      <c r="B63" s="65"/>
      <c r="C63" s="65"/>
      <c r="D63" s="65"/>
      <c r="E63" s="65"/>
      <c r="F63" s="65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19</v>
      </c>
      <c r="AA63" s="65"/>
      <c r="AB63" s="65"/>
      <c r="AC63" s="65"/>
      <c r="AD63" s="65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6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ref="BE64:BE71" si="0"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65">
        <v>0</v>
      </c>
      <c r="B65" s="65"/>
      <c r="C65" s="65"/>
      <c r="D65" s="65"/>
      <c r="E65" s="65"/>
      <c r="F65" s="65"/>
      <c r="G65" s="113" t="s">
        <v>151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6" t="s">
        <v>70</v>
      </c>
      <c r="AA65" s="86"/>
      <c r="AB65" s="86"/>
      <c r="AC65" s="86"/>
      <c r="AD65" s="86"/>
      <c r="AE65" s="116"/>
      <c r="AF65" s="116"/>
      <c r="AG65" s="116"/>
      <c r="AH65" s="116"/>
      <c r="AI65" s="116"/>
      <c r="AJ65" s="116"/>
      <c r="AK65" s="116"/>
      <c r="AL65" s="116"/>
      <c r="AM65" s="116"/>
      <c r="AN65" s="69"/>
      <c r="AO65" s="90">
        <v>1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 t="shared" si="0"/>
        <v>1</v>
      </c>
      <c r="BF65" s="90"/>
      <c r="BG65" s="90"/>
      <c r="BH65" s="90"/>
      <c r="BI65" s="90"/>
      <c r="BJ65" s="90"/>
      <c r="BK65" s="90"/>
      <c r="BL65" s="90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10" t="s">
        <v>72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 t="shared" si="0"/>
        <v>0</v>
      </c>
      <c r="BF66" s="91"/>
      <c r="BG66" s="91"/>
      <c r="BH66" s="91"/>
      <c r="BI66" s="91"/>
      <c r="BJ66" s="91"/>
      <c r="BK66" s="91"/>
      <c r="BL66" s="91"/>
    </row>
    <row r="67" spans="1:64" ht="12.75" customHeight="1" x14ac:dyDescent="0.2">
      <c r="A67" s="65">
        <v>0</v>
      </c>
      <c r="B67" s="65"/>
      <c r="C67" s="65"/>
      <c r="D67" s="65"/>
      <c r="E67" s="65"/>
      <c r="F67" s="65"/>
      <c r="G67" s="113" t="s">
        <v>152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70</v>
      </c>
      <c r="AA67" s="86"/>
      <c r="AB67" s="86"/>
      <c r="AC67" s="86"/>
      <c r="AD67" s="86"/>
      <c r="AE67" s="116"/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1345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1345</v>
      </c>
      <c r="BF67" s="90"/>
      <c r="BG67" s="90"/>
      <c r="BH67" s="90"/>
      <c r="BI67" s="90"/>
      <c r="BJ67" s="90"/>
      <c r="BK67" s="90"/>
      <c r="BL67" s="90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77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64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153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70</v>
      </c>
      <c r="AA69" s="86"/>
      <c r="AB69" s="86"/>
      <c r="AC69" s="86"/>
      <c r="AD69" s="86"/>
      <c r="AE69" s="116"/>
      <c r="AF69" s="116"/>
      <c r="AG69" s="116"/>
      <c r="AH69" s="116"/>
      <c r="AI69" s="116"/>
      <c r="AJ69" s="116"/>
      <c r="AK69" s="116"/>
      <c r="AL69" s="116"/>
      <c r="AM69" s="116"/>
      <c r="AN69" s="69"/>
      <c r="AO69" s="90">
        <v>1345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1345</v>
      </c>
      <c r="BF69" s="90"/>
      <c r="BG69" s="90"/>
      <c r="BH69" s="90"/>
      <c r="BI69" s="90"/>
      <c r="BJ69" s="90"/>
      <c r="BK69" s="90"/>
      <c r="BL69" s="90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113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10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64" ht="12.75" customHeight="1" x14ac:dyDescent="0.2">
      <c r="A71" s="65">
        <v>0</v>
      </c>
      <c r="B71" s="65"/>
      <c r="C71" s="65"/>
      <c r="D71" s="65"/>
      <c r="E71" s="65"/>
      <c r="F71" s="65"/>
      <c r="G71" s="113" t="s">
        <v>154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116</v>
      </c>
      <c r="AA71" s="86"/>
      <c r="AB71" s="86"/>
      <c r="AC71" s="86"/>
      <c r="AD71" s="86"/>
      <c r="AE71" s="116"/>
      <c r="AF71" s="116"/>
      <c r="AG71" s="116"/>
      <c r="AH71" s="116"/>
      <c r="AI71" s="116"/>
      <c r="AJ71" s="116"/>
      <c r="AK71" s="116"/>
      <c r="AL71" s="116"/>
      <c r="AM71" s="116"/>
      <c r="AN71" s="69"/>
      <c r="AO71" s="90">
        <v>100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100</v>
      </c>
      <c r="BF71" s="90"/>
      <c r="BG71" s="90"/>
      <c r="BH71" s="90"/>
      <c r="BI71" s="90"/>
      <c r="BJ71" s="90"/>
      <c r="BK71" s="90"/>
      <c r="BL71" s="9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9" t="s">
        <v>89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50" t="s">
        <v>91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64" x14ac:dyDescent="0.2">
      <c r="W75" s="97" t="s">
        <v>5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52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64" ht="15.75" customHeight="1" x14ac:dyDescent="0.2">
      <c r="A76" s="98" t="s">
        <v>3</v>
      </c>
      <c r="B76" s="98"/>
      <c r="C76" s="98"/>
      <c r="D76" s="98"/>
      <c r="E76" s="98"/>
      <c r="F76" s="98"/>
    </row>
    <row r="77" spans="1:64" ht="13.15" customHeight="1" x14ac:dyDescent="0.2">
      <c r="A77" s="41" t="s">
        <v>88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108" t="s">
        <v>47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9" t="s">
        <v>90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50" t="s">
        <v>92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x14ac:dyDescent="0.2">
      <c r="W81" s="97" t="s">
        <v>5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 t="s">
        <v>52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x14ac:dyDescent="0.2">
      <c r="A82" s="106">
        <v>44230</v>
      </c>
      <c r="B82" s="107"/>
      <c r="C82" s="107"/>
      <c r="D82" s="107"/>
      <c r="E82" s="107"/>
      <c r="F82" s="107"/>
      <c r="G82" s="107"/>
      <c r="H82" s="107"/>
    </row>
    <row r="83" spans="1:59" x14ac:dyDescent="0.2">
      <c r="A83" s="97" t="s">
        <v>45</v>
      </c>
      <c r="B83" s="97"/>
      <c r="C83" s="97"/>
      <c r="D83" s="97"/>
      <c r="E83" s="97"/>
      <c r="F83" s="97"/>
      <c r="G83" s="97"/>
      <c r="H83" s="9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G64:G71 H70:L70">
    <cfRule type="cellIs" dxfId="56" priority="3" stopIfTrue="1" operator="equal">
      <formula>$G63</formula>
    </cfRule>
  </conditionalFormatting>
  <conditionalFormatting sqref="D49:D50 D50:I50">
    <cfRule type="cellIs" dxfId="55" priority="2" stopIfTrue="1" operator="equal">
      <formula>$D48</formula>
    </cfRule>
  </conditionalFormatting>
  <conditionalFormatting sqref="A64:F71">
    <cfRule type="cellIs" dxfId="5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169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171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172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170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856726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856726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167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168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161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856726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856726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856726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856726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856726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856726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856726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856726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1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162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112</v>
      </c>
      <c r="AA66" s="86"/>
      <c r="AB66" s="86"/>
      <c r="AC66" s="86"/>
      <c r="AD66" s="86"/>
      <c r="AE66" s="116" t="s">
        <v>163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856726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856726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3" t="s">
        <v>164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6" t="s">
        <v>81</v>
      </c>
      <c r="AA67" s="86"/>
      <c r="AB67" s="86"/>
      <c r="AC67" s="86"/>
      <c r="AD67" s="86"/>
      <c r="AE67" s="116"/>
      <c r="AF67" s="116"/>
      <c r="AG67" s="116"/>
      <c r="AH67" s="116"/>
      <c r="AI67" s="116"/>
      <c r="AJ67" s="116"/>
      <c r="AK67" s="116"/>
      <c r="AL67" s="116"/>
      <c r="AM67" s="116"/>
      <c r="AN67" s="69"/>
      <c r="AO67" s="90">
        <v>0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0</v>
      </c>
      <c r="BF67" s="90"/>
      <c r="BG67" s="90"/>
      <c r="BH67" s="90"/>
      <c r="BI67" s="90"/>
      <c r="BJ67" s="90"/>
      <c r="BK67" s="90"/>
      <c r="BL67" s="90"/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165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107</v>
      </c>
      <c r="AA69" s="86"/>
      <c r="AB69" s="86"/>
      <c r="AC69" s="86"/>
      <c r="AD69" s="86"/>
      <c r="AE69" s="113" t="s">
        <v>76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30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30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113" t="s">
        <v>166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81</v>
      </c>
      <c r="AA71" s="86"/>
      <c r="AB71" s="86"/>
      <c r="AC71" s="86"/>
      <c r="AD71" s="86"/>
      <c r="AE71" s="113"/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500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500</v>
      </c>
      <c r="BF71" s="90"/>
      <c r="BG71" s="90"/>
      <c r="BH71" s="90"/>
      <c r="BI71" s="90"/>
      <c r="BJ71" s="90"/>
      <c r="BK71" s="90"/>
      <c r="BL71" s="90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9" t="s">
        <v>89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50" t="s">
        <v>91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79" x14ac:dyDescent="0.2">
      <c r="W75" s="97" t="s">
        <v>5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52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79" ht="15.75" customHeight="1" x14ac:dyDescent="0.2">
      <c r="A76" s="98" t="s">
        <v>3</v>
      </c>
      <c r="B76" s="98"/>
      <c r="C76" s="98"/>
      <c r="D76" s="98"/>
      <c r="E76" s="98"/>
      <c r="F76" s="98"/>
    </row>
    <row r="77" spans="1:79" ht="13.15" customHeight="1" x14ac:dyDescent="0.2">
      <c r="A77" s="41" t="s">
        <v>88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79" x14ac:dyDescent="0.2">
      <c r="A78" s="108" t="s">
        <v>47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9" t="s">
        <v>90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50" t="s">
        <v>92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x14ac:dyDescent="0.2">
      <c r="W81" s="97" t="s">
        <v>5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 t="s">
        <v>52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x14ac:dyDescent="0.2">
      <c r="A82" s="106">
        <v>44230</v>
      </c>
      <c r="B82" s="107"/>
      <c r="C82" s="107"/>
      <c r="D82" s="107"/>
      <c r="E82" s="107"/>
      <c r="F82" s="107"/>
      <c r="G82" s="107"/>
      <c r="H82" s="107"/>
    </row>
    <row r="83" spans="1:59" x14ac:dyDescent="0.2">
      <c r="A83" s="97" t="s">
        <v>45</v>
      </c>
      <c r="B83" s="97"/>
      <c r="C83" s="97"/>
      <c r="D83" s="97"/>
      <c r="E83" s="97"/>
      <c r="F83" s="97"/>
      <c r="G83" s="97"/>
      <c r="H83" s="9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8:L68 G65:G71 H70:L70">
    <cfRule type="cellIs" dxfId="53" priority="3" stopIfTrue="1" operator="equal">
      <formula>$G64</formula>
    </cfRule>
  </conditionalFormatting>
  <conditionalFormatting sqref="D49:D50 D50:I50">
    <cfRule type="cellIs" dxfId="52" priority="2" stopIfTrue="1" operator="equal">
      <formula>$D48</formula>
    </cfRule>
  </conditionalFormatting>
  <conditionalFormatting sqref="A65:F71">
    <cfRule type="cellIs" dxfId="5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176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177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172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175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110000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110000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5" t="s">
        <v>167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175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87" t="s">
        <v>173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110000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110000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110000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110000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110000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110000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110000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110000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174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81</v>
      </c>
      <c r="AA66" s="86"/>
      <c r="AB66" s="86"/>
      <c r="AC66" s="86"/>
      <c r="AD66" s="86"/>
      <c r="AE66" s="116"/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110000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>AO66+AW66</f>
        <v>110000</v>
      </c>
      <c r="BF66" s="90"/>
      <c r="BG66" s="90"/>
      <c r="BH66" s="90"/>
      <c r="BI66" s="90"/>
      <c r="BJ66" s="90"/>
      <c r="BK66" s="90"/>
      <c r="BL66" s="90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5"/>
      <c r="AO69" s="50" t="s">
        <v>91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79" x14ac:dyDescent="0.2">
      <c r="W70" s="97" t="s">
        <v>5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O70" s="97" t="s">
        <v>52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79" ht="15.75" customHeight="1" x14ac:dyDescent="0.2">
      <c r="A71" s="98" t="s">
        <v>3</v>
      </c>
      <c r="B71" s="98"/>
      <c r="C71" s="98"/>
      <c r="D71" s="98"/>
      <c r="E71" s="98"/>
      <c r="F71" s="98"/>
    </row>
    <row r="72" spans="1:79" ht="13.15" customHeight="1" x14ac:dyDescent="0.2">
      <c r="A72" s="41" t="s">
        <v>88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90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50" t="s">
        <v>92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52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x14ac:dyDescent="0.2">
      <c r="A77" s="106">
        <v>44230</v>
      </c>
      <c r="B77" s="107"/>
      <c r="C77" s="107"/>
      <c r="D77" s="107"/>
      <c r="E77" s="107"/>
      <c r="F77" s="107"/>
      <c r="G77" s="107"/>
      <c r="H77" s="107"/>
    </row>
    <row r="78" spans="1:79" x14ac:dyDescent="0.2">
      <c r="A78" s="97" t="s">
        <v>45</v>
      </c>
      <c r="B78" s="97"/>
      <c r="C78" s="97"/>
      <c r="D78" s="97"/>
      <c r="E78" s="97"/>
      <c r="F78" s="97"/>
      <c r="G78" s="97"/>
      <c r="H78" s="9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77:H77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A78:H78"/>
    <mergeCell ref="A50:C50"/>
    <mergeCell ref="D50:AB50"/>
    <mergeCell ref="AC50:AJ50"/>
    <mergeCell ref="AK50:AR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G66 H65:L65">
    <cfRule type="cellIs" dxfId="50" priority="3" stopIfTrue="1" operator="equal">
      <formula>$G64</formula>
    </cfRule>
  </conditionalFormatting>
  <conditionalFormatting sqref="D49:D50 D50:I50">
    <cfRule type="cellIs" dxfId="49" priority="2" stopIfTrue="1" operator="equal">
      <formula>$D48</formula>
    </cfRule>
  </conditionalFormatting>
  <conditionalFormatting sqref="A65:F66">
    <cfRule type="cellIs" dxfId="4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2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286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 x14ac:dyDescent="0.2">
      <c r="AO7" s="50" t="s">
        <v>85</v>
      </c>
      <c r="AP7" s="50"/>
      <c r="AQ7" s="50"/>
      <c r="AR7" s="50"/>
      <c r="AS7" s="50"/>
      <c r="AT7" s="50"/>
      <c r="AU7" s="50"/>
      <c r="AV7" s="1" t="s">
        <v>63</v>
      </c>
      <c r="AW7" s="50" t="s">
        <v>86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189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191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192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190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249178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249178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5" t="s">
        <v>187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5" customHeight="1" x14ac:dyDescent="0.2">
      <c r="A35" s="55" t="s">
        <v>188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87" t="s">
        <v>178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249178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249178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>
        <v>249178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249178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 x14ac:dyDescent="0.2">
      <c r="A58" s="65">
        <v>1</v>
      </c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>
        <v>249178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249178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2"/>
      <c r="B59" s="92"/>
      <c r="C59" s="92"/>
      <c r="D59" s="10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1">
        <v>249178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249178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3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3" t="s">
        <v>179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6" t="s">
        <v>70</v>
      </c>
      <c r="AA66" s="86"/>
      <c r="AB66" s="86"/>
      <c r="AC66" s="86"/>
      <c r="AD66" s="86"/>
      <c r="AE66" s="116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69"/>
      <c r="AO66" s="90">
        <v>2.25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2.25</v>
      </c>
      <c r="BF66" s="90"/>
      <c r="BG66" s="90"/>
      <c r="BH66" s="90"/>
      <c r="BI66" s="90"/>
      <c r="BJ66" s="90"/>
      <c r="BK66" s="90"/>
      <c r="BL66" s="90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si="0"/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3" t="s">
        <v>180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6" t="s">
        <v>181</v>
      </c>
      <c r="AA68" s="86"/>
      <c r="AB68" s="86"/>
      <c r="AC68" s="86"/>
      <c r="AD68" s="86"/>
      <c r="AE68" s="113" t="s">
        <v>182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0">
        <v>2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2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3" t="s">
        <v>183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6" t="s">
        <v>184</v>
      </c>
      <c r="AA69" s="86"/>
      <c r="AB69" s="86"/>
      <c r="AC69" s="86"/>
      <c r="AD69" s="86"/>
      <c r="AE69" s="113" t="s">
        <v>76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19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19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2"/>
      <c r="AA70" s="102"/>
      <c r="AB70" s="102"/>
      <c r="AC70" s="102"/>
      <c r="AD70" s="102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113" t="s">
        <v>185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6" t="s">
        <v>112</v>
      </c>
      <c r="AA71" s="86"/>
      <c r="AB71" s="86"/>
      <c r="AC71" s="86"/>
      <c r="AD71" s="86"/>
      <c r="AE71" s="113"/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125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125</v>
      </c>
      <c r="BF71" s="90"/>
      <c r="BG71" s="90"/>
      <c r="BH71" s="90"/>
      <c r="BI71" s="90"/>
      <c r="BJ71" s="90"/>
      <c r="BK71" s="90"/>
      <c r="BL71" s="90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10" t="s">
        <v>113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2"/>
      <c r="AA72" s="102"/>
      <c r="AB72" s="102"/>
      <c r="AC72" s="102"/>
      <c r="AD72" s="102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65">
        <v>0</v>
      </c>
      <c r="B73" s="65"/>
      <c r="C73" s="65"/>
      <c r="D73" s="65"/>
      <c r="E73" s="65"/>
      <c r="F73" s="65"/>
      <c r="G73" s="113" t="s">
        <v>186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6" t="s">
        <v>116</v>
      </c>
      <c r="AA73" s="86"/>
      <c r="AB73" s="86"/>
      <c r="AC73" s="86"/>
      <c r="AD73" s="86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20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20</v>
      </c>
      <c r="BF73" s="90"/>
      <c r="BG73" s="90"/>
      <c r="BH73" s="90"/>
      <c r="BI73" s="90"/>
      <c r="BJ73" s="90"/>
      <c r="BK73" s="90"/>
      <c r="BL73" s="9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9" t="s">
        <v>89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5"/>
      <c r="AO76" s="50" t="s">
        <v>91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79" x14ac:dyDescent="0.2">
      <c r="W77" s="97" t="s">
        <v>5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O77" s="97" t="s">
        <v>52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 ht="15.75" customHeight="1" x14ac:dyDescent="0.2">
      <c r="A78" s="98" t="s">
        <v>3</v>
      </c>
      <c r="B78" s="98"/>
      <c r="C78" s="98"/>
      <c r="D78" s="98"/>
      <c r="E78" s="98"/>
      <c r="F78" s="98"/>
    </row>
    <row r="79" spans="1:79" ht="13.15" customHeight="1" x14ac:dyDescent="0.2">
      <c r="A79" s="41" t="s">
        <v>88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">
      <c r="A80" s="108" t="s">
        <v>47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9" t="s">
        <v>90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5"/>
      <c r="AO82" s="50" t="s">
        <v>92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">
      <c r="W83" s="97" t="s">
        <v>5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52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A84" s="106">
        <v>44230</v>
      </c>
      <c r="B84" s="107"/>
      <c r="C84" s="107"/>
      <c r="D84" s="107"/>
      <c r="E84" s="107"/>
      <c r="F84" s="107"/>
      <c r="G84" s="107"/>
      <c r="H84" s="107"/>
    </row>
    <row r="85" spans="1:59" x14ac:dyDescent="0.2">
      <c r="A85" s="97" t="s">
        <v>45</v>
      </c>
      <c r="B85" s="97"/>
      <c r="C85" s="97"/>
      <c r="D85" s="97"/>
      <c r="E85" s="97"/>
      <c r="F85" s="97"/>
      <c r="G85" s="97"/>
      <c r="H85" s="9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8 H70:L70 G65:G73 H72:L72">
    <cfRule type="cellIs" dxfId="47" priority="3" stopIfTrue="1" operator="equal">
      <formula>$G64</formula>
    </cfRule>
  </conditionalFormatting>
  <conditionalFormatting sqref="D49:D50 D50:I50">
    <cfRule type="cellIs" dxfId="46" priority="2" stopIfTrue="1" operator="equal">
      <formula>$D48</formula>
    </cfRule>
  </conditionalFormatting>
  <conditionalFormatting sqref="A65:F73">
    <cfRule type="cellIs" dxfId="4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КПК0110150</vt:lpstr>
      <vt:lpstr>КПК0111010</vt:lpstr>
      <vt:lpstr>КПК0111021</vt:lpstr>
      <vt:lpstr>КПК0111031</vt:lpstr>
      <vt:lpstr>КПК0111200</vt:lpstr>
      <vt:lpstr>КПК0112111</vt:lpstr>
      <vt:lpstr>КПК0113241</vt:lpstr>
      <vt:lpstr>КПК0113242</vt:lpstr>
      <vt:lpstr>КПК0114030</vt:lpstr>
      <vt:lpstr>КПК0114060</vt:lpstr>
      <vt:lpstr>КПК0114082</vt:lpstr>
      <vt:lpstr>КПК0115061</vt:lpstr>
      <vt:lpstr>КПК0116020</vt:lpstr>
      <vt:lpstr>КПК0116030</vt:lpstr>
      <vt:lpstr>КПК0117130</vt:lpstr>
      <vt:lpstr>КПК0117461</vt:lpstr>
      <vt:lpstr>КПК0118130</vt:lpstr>
      <vt:lpstr>КПК0110150!Область_печати</vt:lpstr>
      <vt:lpstr>КПК0111010!Область_печати</vt:lpstr>
      <vt:lpstr>КПК0111021!Область_печати</vt:lpstr>
      <vt:lpstr>КПК0111031!Область_печати</vt:lpstr>
      <vt:lpstr>КПК0111200!Область_печати</vt:lpstr>
      <vt:lpstr>КПК0112111!Область_печати</vt:lpstr>
      <vt:lpstr>КПК0113241!Область_печати</vt:lpstr>
      <vt:lpstr>КПК0113242!Область_печати</vt:lpstr>
      <vt:lpstr>КПК0114030!Область_печати</vt:lpstr>
      <vt:lpstr>КПК0114060!Область_печати</vt:lpstr>
      <vt:lpstr>КПК0114082!Область_печати</vt:lpstr>
      <vt:lpstr>КПК0115061!Область_печати</vt:lpstr>
      <vt:lpstr>КПК0116020!Область_печати</vt:lpstr>
      <vt:lpstr>КПК0116030!Область_печати</vt:lpstr>
      <vt:lpstr>КПК0117130!Область_печати</vt:lpstr>
      <vt:lpstr>КПК0117461!Область_печати</vt:lpstr>
      <vt:lpstr>КПК0118130!Область_печати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2021-02-03T07:23:49Z</cp:lastPrinted>
  <dcterms:created xsi:type="dcterms:W3CDTF">2016-08-15T09:54:21Z</dcterms:created>
  <dcterms:modified xsi:type="dcterms:W3CDTF">2021-02-05T08:54:39Z</dcterms:modified>
</cp:coreProperties>
</file>