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1072" windowHeight="100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<sst xmlns="http://schemas.openxmlformats.org/spreadsheetml/2006/main" count="22" uniqueCount="22">
  <si>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Державне управління</t>
  </si>
  <si>
    <t>Освіта</t>
  </si>
  <si>
    <t>Охорона здоров'я</t>
  </si>
  <si>
    <t>Культура і мистецтво</t>
  </si>
  <si>
    <t>Економічна діяльність</t>
  </si>
  <si>
    <t>Надання дошкільної освіти</t>
  </si>
  <si>
    <t>Надання загальної середньої освіти за рахунок освітньої субвенції</t>
  </si>
  <si>
    <t>Інші програми, заклади та заходи в сфері освіти</t>
  </si>
  <si>
    <t>Надання загальної середньої освіти за рахунок місцевого бюджету</t>
  </si>
  <si>
    <t>Надання освіти за рахунок з державного бюджету місцевим бюджетам на надання державної підтримки особам з особливими освітніми потребами</t>
  </si>
  <si>
    <t>Всого</t>
  </si>
  <si>
    <t>Соціальний захист</t>
  </si>
  <si>
    <t>Фізична культура і спорт</t>
  </si>
  <si>
    <t>ЖКГ</t>
  </si>
  <si>
    <t>Інша діяльність(КПКВК8220-потреби військових)</t>
  </si>
  <si>
    <t>Міжбюджетні трансферти</t>
  </si>
  <si>
    <t>Освіта 9 міс.2023р.</t>
  </si>
  <si>
    <t>грн.</t>
  </si>
  <si>
    <t>%</t>
  </si>
  <si>
    <t xml:space="preserve">освіта з місцквого бюджету </t>
  </si>
  <si>
    <t>освіта за рахунок осв.субвенції</t>
  </si>
  <si>
    <t>Видатки загального фонду 9м.2023р.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</si>
</sst>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4" fontId="27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27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43" fontId="27" fillId="0" borderId="13" xfId="0" applyNumberFormat="1" applyFont="1" applyBorder="1" applyAlignment="1">
      <alignment/>
    </xf>
    <xf numFmtId="43" fontId="36" fillId="0" borderId="14" xfId="58" applyFont="1" applyBorder="1" applyAlignment="1">
      <alignment/>
    </xf>
    <xf numFmtId="3" fontId="36" fillId="0" borderId="12" xfId="0" applyNumberFormat="1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3" fontId="36" fillId="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75"/>
          <c:y val="0.07775"/>
          <c:w val="0.5495"/>
          <c:h val="0.84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Лист1!$A$5:$A$14</c:f>
              <c:strCache/>
            </c:strRef>
          </c:cat>
          <c:val>
            <c:numRef>
              <c:f>Лист1!$B$5:$B$14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5"/>
          <c:y val="0.07675"/>
          <c:w val="0.49"/>
          <c:h val="0.8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Лист1!$A$37:$A$41</c:f>
              <c:strCache/>
            </c:strRef>
          </c:cat>
          <c:val>
            <c:numRef>
              <c:f>Лист1!$B$37:$B$41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</xdr:row>
      <xdr:rowOff>38100</xdr:rowOff>
    </xdr:from>
    <xdr:to>
      <xdr:col>24</xdr:col>
      <xdr:colOff>209550</xdr:colOff>
      <xdr:row>33</xdr:row>
      <xdr:rowOff>28575</xdr:rowOff>
    </xdr:to>
    <xdr:graphicFrame>
      <xdr:nvGraphicFramePr>
        <xdr:cNvPr id="1" name="Диаграмма 3"/>
        <xdr:cNvGraphicFramePr/>
      </xdr:nvGraphicFramePr>
      <xdr:xfrm>
        <a:off x="8458200" y="419100"/>
        <a:ext cx="86201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419100</xdr:colOff>
      <xdr:row>35</xdr:row>
      <xdr:rowOff>133350</xdr:rowOff>
    </xdr:from>
    <xdr:to>
      <xdr:col>27</xdr:col>
      <xdr:colOff>342900</xdr:colOff>
      <xdr:row>61</xdr:row>
      <xdr:rowOff>66675</xdr:rowOff>
    </xdr:to>
    <xdr:graphicFrame>
      <xdr:nvGraphicFramePr>
        <xdr:cNvPr id="2" name="Диаграмма 4"/>
        <xdr:cNvGraphicFramePr/>
      </xdr:nvGraphicFramePr>
      <xdr:xfrm>
        <a:off x="8753475" y="6696075"/>
        <a:ext cx="10287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5.57421875" style="0" customWidth="1"/>
    <col min="2" max="2" width="16.28125" style="0" customWidth="1"/>
  </cols>
  <sheetData>
    <row r="3" spans="1:3" ht="14.25">
      <c r="A3" s="16" t="s">
        <v>21</v>
      </c>
      <c r="B3" s="16"/>
      <c r="C3" s="16"/>
    </row>
    <row r="4" spans="1:3" ht="14.25">
      <c r="A4" s="8"/>
      <c r="B4" s="8" t="s">
        <v>17</v>
      </c>
      <c r="C4" s="8" t="s">
        <v>18</v>
      </c>
    </row>
    <row r="5" spans="1:3" ht="14.25">
      <c r="A5" s="4" t="s">
        <v>0</v>
      </c>
      <c r="B5" s="13">
        <v>4681004.46</v>
      </c>
      <c r="C5" s="6">
        <f>C15*B5/B15</f>
        <v>16.772900765615365</v>
      </c>
    </row>
    <row r="6" spans="1:3" ht="14.25">
      <c r="A6" s="4" t="s">
        <v>1</v>
      </c>
      <c r="B6" s="13">
        <f>14796347.05</f>
        <v>14796347.05</v>
      </c>
      <c r="C6" s="6">
        <f>C15*B6/B15</f>
        <v>53.01803552719871</v>
      </c>
    </row>
    <row r="7" spans="1:3" ht="14.25">
      <c r="A7" s="4" t="s">
        <v>2</v>
      </c>
      <c r="B7" s="13">
        <v>339143.08</v>
      </c>
      <c r="C7" s="6">
        <f>C15*B7/B15</f>
        <v>1.215212092787699</v>
      </c>
    </row>
    <row r="8" spans="1:3" ht="15" customHeight="1">
      <c r="A8" s="4" t="s">
        <v>11</v>
      </c>
      <c r="B8" s="13">
        <v>718861.35</v>
      </c>
      <c r="C8" s="6">
        <f>C15*B8/B15</f>
        <v>2.575812561346351</v>
      </c>
    </row>
    <row r="9" spans="1:3" ht="15" customHeight="1">
      <c r="A9" s="4" t="s">
        <v>3</v>
      </c>
      <c r="B9" s="13">
        <v>727040.59</v>
      </c>
      <c r="C9" s="6">
        <f>C15*B9/B15</f>
        <v>2.605120284086302</v>
      </c>
    </row>
    <row r="10" spans="1:3" ht="15" customHeight="1">
      <c r="A10" s="4" t="s">
        <v>12</v>
      </c>
      <c r="B10" s="13">
        <v>18096</v>
      </c>
      <c r="C10" s="6">
        <f>C15*B10/B15</f>
        <v>0.06484129952197816</v>
      </c>
    </row>
    <row r="11" spans="1:3" ht="14.25">
      <c r="A11" s="4" t="s">
        <v>13</v>
      </c>
      <c r="B11" s="13">
        <v>1040199.69</v>
      </c>
      <c r="C11" s="6">
        <f>C15*B11/B15</f>
        <v>3.727226992813817</v>
      </c>
    </row>
    <row r="12" spans="1:3" ht="14.25">
      <c r="A12" s="4" t="s">
        <v>4</v>
      </c>
      <c r="B12" s="13">
        <v>1518332.9</v>
      </c>
      <c r="C12" s="6">
        <f>C15*B12/B15</f>
        <v>5.440466309846028</v>
      </c>
    </row>
    <row r="13" spans="1:3" ht="14.25">
      <c r="A13" s="4" t="s">
        <v>14</v>
      </c>
      <c r="B13" s="13">
        <v>2478641.07</v>
      </c>
      <c r="C13" s="6">
        <f>C15*B13/B15</f>
        <v>8.881427278257428</v>
      </c>
    </row>
    <row r="14" spans="1:3" ht="14.25">
      <c r="A14" s="4" t="s">
        <v>15</v>
      </c>
      <c r="B14" s="13">
        <v>1590472.92</v>
      </c>
      <c r="C14" s="6">
        <f>C15*B14/B15</f>
        <v>5.698957282676569</v>
      </c>
    </row>
    <row r="15" spans="2:3" ht="14.25">
      <c r="B15" s="5">
        <v>27908139</v>
      </c>
      <c r="C15" s="7">
        <v>100</v>
      </c>
    </row>
    <row r="17" ht="14.25">
      <c r="B17" s="17">
        <v>27908139.11</v>
      </c>
    </row>
    <row r="35" ht="15" thickBot="1"/>
    <row r="36" spans="1:2" ht="14.25">
      <c r="A36" s="14" t="s">
        <v>16</v>
      </c>
      <c r="B36" s="15"/>
    </row>
    <row r="37" spans="1:2" ht="14.25">
      <c r="A37" s="1" t="s">
        <v>5</v>
      </c>
      <c r="B37" s="12">
        <v>1481657.01</v>
      </c>
    </row>
    <row r="38" spans="1:2" ht="30.75" customHeight="1">
      <c r="A38" s="2" t="s">
        <v>8</v>
      </c>
      <c r="B38" s="12">
        <v>4194576.86</v>
      </c>
    </row>
    <row r="39" spans="1:2" ht="30" customHeight="1">
      <c r="A39" s="2" t="s">
        <v>6</v>
      </c>
      <c r="B39" s="12">
        <v>8654144.32</v>
      </c>
    </row>
    <row r="40" spans="1:2" ht="28.5">
      <c r="A40" s="2" t="s">
        <v>7</v>
      </c>
      <c r="B40" s="12">
        <v>424616.86</v>
      </c>
    </row>
    <row r="41" spans="1:2" ht="74.25" customHeight="1">
      <c r="A41" s="2" t="s">
        <v>9</v>
      </c>
      <c r="B41" s="12">
        <v>41352</v>
      </c>
    </row>
    <row r="42" spans="1:2" ht="15" thickBot="1">
      <c r="A42" s="3" t="s">
        <v>10</v>
      </c>
      <c r="B42" s="11">
        <f>SUM(B37:B41)</f>
        <v>14796347.05</v>
      </c>
    </row>
    <row r="44" spans="1:2" ht="14.25">
      <c r="A44" s="10" t="s">
        <v>19</v>
      </c>
      <c r="B44" s="9">
        <f>B42-B39</f>
        <v>6142202.73</v>
      </c>
    </row>
    <row r="45" spans="1:2" ht="14.25">
      <c r="A45" s="10" t="s">
        <v>20</v>
      </c>
      <c r="B45" s="9">
        <f>B39</f>
        <v>8654144.32</v>
      </c>
    </row>
  </sheetData>
  <sheetProtection/>
  <mergeCells count="2">
    <mergeCell ref="A36:B36"/>
    <mergeCell ref="A3:C3"/>
  </mergeCells>
  <printOptions/>
  <pageMargins left="0.7086614173228347" right="0.7086614173228347" top="3.937007874015748" bottom="0.7480314960629921" header="0.31496062992125984" footer="0.31496062992125984"/>
  <pageSetup fitToWidth="0" fitToHeight="1" horizontalDpi="600" verticalDpi="600" orientation="landscape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Mashka</dc:creator>
  <cp:keywords/>
  <dc:description/>
  <cp:lastModifiedBy>User</cp:lastModifiedBy>
  <cp:lastPrinted>2023-12-07T06:54:24Z</cp:lastPrinted>
  <dcterms:created xsi:type="dcterms:W3CDTF">2023-02-09T18:27:38Z</dcterms:created>
  <dcterms:modified xsi:type="dcterms:W3CDTF">2023-12-07T06:59:50Z</dcterms:modified>
  <cp:category/>
  <cp:version/>
  <cp:contentType/>
  <cp:contentStatus/>
</cp:coreProperties>
</file>